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ttps://employerchoice-my.sharepoint.com/personal/jprose_employerchoice_com/Documents/"/>
    </mc:Choice>
  </mc:AlternateContent>
  <xr:revisionPtr revIDLastSave="0" documentId="8_{9F6BDDEF-08FB-4C9A-B6CF-AB42D78F0A5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CCI 2021 FL Rates" sheetId="2" r:id="rId1"/>
    <sheet name="11 Upload forma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1" i="1" l="1"/>
  <c r="E66" i="1"/>
  <c r="E68" i="1" s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E45" i="1"/>
  <c r="H45" i="1" s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H10" i="1"/>
  <c r="I9" i="1"/>
  <c r="H9" i="1"/>
  <c r="I8" i="1"/>
  <c r="H8" i="1"/>
  <c r="I7" i="1"/>
  <c r="H7" i="1"/>
  <c r="I6" i="1"/>
  <c r="I31" i="1" s="1"/>
  <c r="H6" i="1"/>
  <c r="H66" i="1" l="1"/>
</calcChain>
</file>

<file path=xl/sharedStrings.xml><?xml version="1.0" encoding="utf-8"?>
<sst xmlns="http://schemas.openxmlformats.org/spreadsheetml/2006/main" count="787" uniqueCount="719">
  <si>
    <t>Current policy information</t>
  </si>
  <si>
    <t>State &amp; WC Code</t>
  </si>
  <si>
    <t>Description</t>
  </si>
  <si>
    <t>Employee Count</t>
  </si>
  <si>
    <t>Annual Payroll</t>
  </si>
  <si>
    <t>Rate</t>
  </si>
  <si>
    <t>Synuity Rate</t>
  </si>
  <si>
    <t>Synuity Premium</t>
  </si>
  <si>
    <t>Premium</t>
  </si>
  <si>
    <r>
      <t>Location/Client Company Name</t>
    </r>
    <r>
      <rPr>
        <b/>
        <sz val="8"/>
        <rFont val="Arial"/>
        <family val="2"/>
      </rPr>
      <t xml:space="preserve"> (if staffing)</t>
    </r>
  </si>
  <si>
    <t>CSI=Coastal Staffing, Inc.</t>
  </si>
  <si>
    <t>NY1439</t>
  </si>
  <si>
    <t>Smelting Electric</t>
  </si>
  <si>
    <t>NY/CSI</t>
  </si>
  <si>
    <t>NY2014</t>
  </si>
  <si>
    <t>Grain or Feed</t>
  </si>
  <si>
    <t>"</t>
  </si>
  <si>
    <t>NY2039</t>
  </si>
  <si>
    <t>Ice Cream Mfg</t>
  </si>
  <si>
    <t>NY2065</t>
  </si>
  <si>
    <t>Milk Products</t>
  </si>
  <si>
    <t>NY2095</t>
  </si>
  <si>
    <t>Meat Products</t>
  </si>
  <si>
    <t>NY2143</t>
  </si>
  <si>
    <t>Fruit Juice Mfg</t>
  </si>
  <si>
    <t>NY2501</t>
  </si>
  <si>
    <t>Canvas Cloth</t>
  </si>
  <si>
    <t>NY2591</t>
  </si>
  <si>
    <t>Laundry, or Dry</t>
  </si>
  <si>
    <t>** Runs approx 1,000-1,500 W-2's</t>
  </si>
  <si>
    <t>NY3067</t>
  </si>
  <si>
    <t>Sheet Metal</t>
  </si>
  <si>
    <t>NY3113</t>
  </si>
  <si>
    <t>Tool Mfg</t>
  </si>
  <si>
    <t>NY3146</t>
  </si>
  <si>
    <t>Hardware Mfg</t>
  </si>
  <si>
    <t>NY3179</t>
  </si>
  <si>
    <t xml:space="preserve">Electrical </t>
  </si>
  <si>
    <t>NY3188</t>
  </si>
  <si>
    <t>Plumbers Supply</t>
  </si>
  <si>
    <t>NY3400</t>
  </si>
  <si>
    <t>Metal Stamp</t>
  </si>
  <si>
    <t>NY3574</t>
  </si>
  <si>
    <t>Computing, Rec</t>
  </si>
  <si>
    <t>NY3620</t>
  </si>
  <si>
    <t>Boilermaking</t>
  </si>
  <si>
    <t>NY3632</t>
  </si>
  <si>
    <t>Machine Shop NOC</t>
  </si>
  <si>
    <t>NY3634</t>
  </si>
  <si>
    <t>Valve Mfg</t>
  </si>
  <si>
    <t>NY4034</t>
  </si>
  <si>
    <t>Concrete Mfg</t>
  </si>
  <si>
    <t>NY4150</t>
  </si>
  <si>
    <t>Optical Goods</t>
  </si>
  <si>
    <t>NY4273</t>
  </si>
  <si>
    <t>Bag Mfg</t>
  </si>
  <si>
    <t>NY4279</t>
  </si>
  <si>
    <t>Paper Goods</t>
  </si>
  <si>
    <t>NY4299</t>
  </si>
  <si>
    <t>Printing</t>
  </si>
  <si>
    <t>NY4452</t>
  </si>
  <si>
    <t>Plastics Mfg</t>
  </si>
  <si>
    <t>NY4475</t>
  </si>
  <si>
    <t>Molded Products</t>
  </si>
  <si>
    <t>NY4476</t>
  </si>
  <si>
    <t>Plastic Mfg, Molded</t>
  </si>
  <si>
    <t>NY4825</t>
  </si>
  <si>
    <t>Drug Medicine</t>
  </si>
  <si>
    <t xml:space="preserve"> </t>
  </si>
  <si>
    <t>NY4828</t>
  </si>
  <si>
    <t>Chemical Blndg</t>
  </si>
  <si>
    <t>NY5221</t>
  </si>
  <si>
    <t>Concrete or Cement</t>
  </si>
  <si>
    <t>NY6504</t>
  </si>
  <si>
    <t>Food Products</t>
  </si>
  <si>
    <t>NY8017</t>
  </si>
  <si>
    <t>Retail</t>
  </si>
  <si>
    <t>NY8018</t>
  </si>
  <si>
    <t>Store Wholesale</t>
  </si>
  <si>
    <t>NY8227</t>
  </si>
  <si>
    <t>Construction</t>
  </si>
  <si>
    <t>NY8391</t>
  </si>
  <si>
    <t>Automobile</t>
  </si>
  <si>
    <t>NY8800</t>
  </si>
  <si>
    <t>Mailing</t>
  </si>
  <si>
    <t>NY8810</t>
  </si>
  <si>
    <t>Clerical</t>
  </si>
  <si>
    <t>NY9028</t>
  </si>
  <si>
    <t>Bldg Oper</t>
  </si>
  <si>
    <t>NY9030</t>
  </si>
  <si>
    <t>Bldg Service</t>
  </si>
  <si>
    <t>NY8232</t>
  </si>
  <si>
    <t>Bldg Material</t>
  </si>
  <si>
    <t>NY9051</t>
  </si>
  <si>
    <t>Health Care Services</t>
  </si>
  <si>
    <t>Aketa d/b/a Med Temps</t>
  </si>
  <si>
    <t>***Runs approx 700 W-2's</t>
  </si>
  <si>
    <t>FL3724</t>
  </si>
  <si>
    <t>Machinery Equp Repair</t>
  </si>
  <si>
    <t>Coastal Staffing Service, Inc.</t>
  </si>
  <si>
    <t>***Runs approx 425 W-2's</t>
  </si>
  <si>
    <t>FL5102</t>
  </si>
  <si>
    <t>Door &amp; Window Installation</t>
  </si>
  <si>
    <t>FL5183</t>
  </si>
  <si>
    <t>Plumbing, NOC</t>
  </si>
  <si>
    <t>FL5221</t>
  </si>
  <si>
    <t>Concrete</t>
  </si>
  <si>
    <t>FL5348</t>
  </si>
  <si>
    <t>Tile</t>
  </si>
  <si>
    <t>FL5437</t>
  </si>
  <si>
    <t>Carpentry-Trim</t>
  </si>
  <si>
    <t>FL5474</t>
  </si>
  <si>
    <t>Painting NOC</t>
  </si>
  <si>
    <t>FL5651</t>
  </si>
  <si>
    <t xml:space="preserve">Carpentry  </t>
  </si>
  <si>
    <t>FL8044</t>
  </si>
  <si>
    <t>Store Furniture</t>
  </si>
  <si>
    <t>FL9014</t>
  </si>
  <si>
    <t>Janitorial</t>
  </si>
  <si>
    <t>FL8810</t>
  </si>
  <si>
    <t>FL9052</t>
  </si>
  <si>
    <t>Hotel</t>
  </si>
  <si>
    <t>FL9012</t>
  </si>
  <si>
    <t>Bldg Mgmt</t>
  </si>
  <si>
    <t>Split Code with Hotel Above</t>
  </si>
  <si>
    <t>FL9060</t>
  </si>
  <si>
    <t>Country Club</t>
  </si>
  <si>
    <t>FL9082</t>
  </si>
  <si>
    <t>Restaurant NOC</t>
  </si>
  <si>
    <t>FL9102</t>
  </si>
  <si>
    <t>Park NOC</t>
  </si>
  <si>
    <t>FL6217</t>
  </si>
  <si>
    <t>Excavation &amp; Drivers</t>
  </si>
  <si>
    <t>FL5223</t>
  </si>
  <si>
    <t xml:space="preserve">Swimming Pool </t>
  </si>
  <si>
    <t>Totals</t>
  </si>
  <si>
    <t>TOTAL GROSS PAYROLL</t>
  </si>
  <si>
    <t>FARM: NURSERY EMPLOYEES &amp; DRIVERS</t>
  </si>
  <si>
    <t>FARM: GARDENING-MARKET OR TRUCK &amp; DRIVERS</t>
  </si>
  <si>
    <t>ORCHARDS</t>
  </si>
  <si>
    <t>SUGAR CANE PLANTATION &amp; DRIVER</t>
  </si>
  <si>
    <t>BEE RAISING</t>
  </si>
  <si>
    <t>BULB RAISING</t>
  </si>
  <si>
    <t>DAIRY: FARM</t>
  </si>
  <si>
    <t>FARM FIELD CROPS</t>
  </si>
  <si>
    <t>LANDSCAPE GARDENING</t>
  </si>
  <si>
    <t>FARM MACHINERY OPERATION</t>
  </si>
  <si>
    <t>ORCHARD GROVE OWNERS AND OPERATORS</t>
  </si>
  <si>
    <t>For Reporting Disease Experience in Connection With Abrasive or Sand Blasting - Subject to Experience Rating</t>
  </si>
  <si>
    <t>For Reporting Disease Experience in Connection With Incidental Foundries - Steel - Subject to Experience Rating</t>
  </si>
  <si>
    <t>For Reporting Disease Experience in Connection with Incidental Foundries - Non-Ferrous Metals - Sub to Exp Rating</t>
  </si>
  <si>
    <t>For Reporting Disease Experience in Connection with Incidental Foundries - Iron - Subject to Experience Rating</t>
  </si>
  <si>
    <t>VINEYARDS OR BERRY FARMS</t>
  </si>
  <si>
    <t>FARM: CATTLE OR LIVERSTOCK RAISING</t>
  </si>
  <si>
    <t>TREE PRUNING, SPRAYING, REPAIRING, TRIMMING OR</t>
  </si>
  <si>
    <t>FISH HATCHERY</t>
  </si>
  <si>
    <t>LAWN OR SHRUB SPRAYING</t>
  </si>
  <si>
    <t>ANIMAL RAISING</t>
  </si>
  <si>
    <t>BERRY FARM AND DRIVERS</t>
  </si>
  <si>
    <t>DITCH CLEANING - IRRIGATION</t>
  </si>
  <si>
    <t>COTTON GIN OPERATION</t>
  </si>
  <si>
    <t>NON-RATED CATASTROPHE LOADING FOR 4771</t>
  </si>
  <si>
    <t>DOMESTIC WORKERS ? RESIDENCES ? PART TIME</t>
  </si>
  <si>
    <t>DOMESTIC WORKERS ? RESIDENCES ? FULL TIME</t>
  </si>
  <si>
    <t>RESIDENTIAL CLEANING SERVICE BY CONTRACTOR-INSIDE</t>
  </si>
  <si>
    <t>COAL MINING - SURFACE</t>
  </si>
  <si>
    <t>CAVE EXCAVATION - FOR EXHIBIT</t>
  </si>
  <si>
    <t>GOLD MINING - BY HYDRAULIC PROCESS</t>
  </si>
  <si>
    <t>PHOSPHATE MINING &amp; DRIVERS</t>
  </si>
  <si>
    <t>OIL OR GAS LEASE OPERATIONS - NATURAL GAS</t>
  </si>
  <si>
    <t>CLEANING OLD OIL/GAS WELLS</t>
  </si>
  <si>
    <t>LEAD MFG.</t>
  </si>
  <si>
    <t>ALUMINUM SMELTING</t>
  </si>
  <si>
    <t>GRAPHITE MFG. - NOT ARTIFICIAL</t>
  </si>
  <si>
    <t>ASPHALT WORKS</t>
  </si>
  <si>
    <t>ALCOHOL MFG. - NOT BEVERAGE</t>
  </si>
  <si>
    <t>TURPENTINE OR RESIN MFG. &amp; DRIVERS</t>
  </si>
  <si>
    <t>FELDSPAR MINING</t>
  </si>
  <si>
    <t>LIME MFG.</t>
  </si>
  <si>
    <t>QUARRIES</t>
  </si>
  <si>
    <t>LIME MANUFACTURING</t>
  </si>
  <si>
    <t>INSULATING MATERIAL MFG. - MINERAL</t>
  </si>
  <si>
    <t>CEMENT MFG.</t>
  </si>
  <si>
    <t>STONE CRUSHING</t>
  </si>
  <si>
    <t>ABRASIVES OR ABRASIVES PRODUCTS MFG.</t>
  </si>
  <si>
    <t>ABRASIVE WHEEL MFG.</t>
  </si>
  <si>
    <t>GRINDSTONE MFG. - NO QUARRYING</t>
  </si>
  <si>
    <t>MICA GOODS MFG.</t>
  </si>
  <si>
    <t>ABRASIVE PAPER/CLOTH PREPARATION</t>
  </si>
  <si>
    <t>WIRE DRAWING/CABLE MFG.</t>
  </si>
  <si>
    <t>DIE CASTING MFG.</t>
  </si>
  <si>
    <t>BAKERIES</t>
  </si>
  <si>
    <t>FEED MFG.</t>
  </si>
  <si>
    <t>BREAKFAST FOOD MFG.</t>
  </si>
  <si>
    <t>MOLASSES OR SYRUP REFINING</t>
  </si>
  <si>
    <t>DAIRY PRODUCTS MFG.</t>
  </si>
  <si>
    <t>CANDY OR CONFECTIONERY PRODUCTS MFG.</t>
  </si>
  <si>
    <t>CONDENSED MILK MANUFACTURING</t>
  </si>
  <si>
    <t>BEVERAGE BOTTLER-SOFT DRINKS-NOT CARB.-IN PLSTC./C</t>
  </si>
  <si>
    <t>BUTCHERING</t>
  </si>
  <si>
    <t>PACKING HOUSE</t>
  </si>
  <si>
    <t>MEAT PRODUCTS MFG.</t>
  </si>
  <si>
    <t>FRUIT PACKING</t>
  </si>
  <si>
    <t>FOOD PRODUCTS MFG. - NOT DRY - IN GLASS CONTAINERS</t>
  </si>
  <si>
    <t>CANNERIES</t>
  </si>
  <si>
    <t>DEHYDRATING OF SOUPS OR VEGETABLES</t>
  </si>
  <si>
    <t>CLAM DIGGING</t>
  </si>
  <si>
    <t>CITRUS PRODUCTS PROCESSING</t>
  </si>
  <si>
    <t>BEER, ALE OR MALT LIQUOR MFG. - IN BOTTLES</t>
  </si>
  <si>
    <t>ALCOHOL MFG. - GRAIN</t>
  </si>
  <si>
    <t>LIQUOR MFG.</t>
  </si>
  <si>
    <t>BEVERAGE BOTTLER-SOFT DRINKS-CARB.-IN GLASS BTLS.</t>
  </si>
  <si>
    <t>CIGARETTE MFG.</t>
  </si>
  <si>
    <t>TOBACCO REHANDLING OR WAREHOUSING</t>
  </si>
  <si>
    <t>COTTON BATTING MFG.</t>
  </si>
  <si>
    <t>CARPET OR RUG MANUFACTURING</t>
  </si>
  <si>
    <t>FIBER MANUFACTURING - NOC</t>
  </si>
  <si>
    <t>FELTING MFG.</t>
  </si>
  <si>
    <t>ACETATE TEXTILE FIBER MANUFACTURING</t>
  </si>
  <si>
    <t>CLOTHING MANUFACTURING</t>
  </si>
  <si>
    <t>BRAID OR FRINGE MFG.</t>
  </si>
  <si>
    <t>EMBROIDERY MFG.</t>
  </si>
  <si>
    <t>CARPET OR RUG MFG.</t>
  </si>
  <si>
    <t>SILKSCREEN PROCESS - CLOTH PRINTING</t>
  </si>
  <si>
    <t>TEXTILE BLEACHING, DYEING, PRINTING OR SILK SCREEN</t>
  </si>
  <si>
    <t>CLOTH PRINTING</t>
  </si>
  <si>
    <t>CAP MFG. - CLOTH</t>
  </si>
  <si>
    <t>DRESSMAKING OR TAILORING</t>
  </si>
  <si>
    <t>ARTIFICIAL TREES MFG.</t>
  </si>
  <si>
    <t>MATTRESS OR BOX SPRING MFG.</t>
  </si>
  <si>
    <t>CARPET, RUG OR UPHOLSTERY CLEANING-ON CUST.PREMISE</t>
  </si>
  <si>
    <t>CLEANING OR DYEING</t>
  </si>
  <si>
    <t>LAUNDRY RENTAL SERVICE</t>
  </si>
  <si>
    <t>LAUNDRIES AND DRY CLEANING STORE</t>
  </si>
  <si>
    <t>FUR DRESSING OR DYEING</t>
  </si>
  <si>
    <t>FURS OR PELT PROCESSING</t>
  </si>
  <si>
    <t>GASKET OR WASHER MFG. - NOT METAL</t>
  </si>
  <si>
    <t>SHOE OR BOOT MFG.</t>
  </si>
  <si>
    <t>BASEBALL GLOVE MFG.</t>
  </si>
  <si>
    <t>BAG MANUFACTURING - LUGGAGE</t>
  </si>
  <si>
    <t>FOOTBALL OR BASKETBALL MFG.</t>
  </si>
  <si>
    <t>LOGGING OR LUMBERING &amp; DRIVERS</t>
  </si>
  <si>
    <t>SAWMILL</t>
  </si>
  <si>
    <t>PLYWOOD, VENEER OR VENEER PRODUCTS MFG. NOC</t>
  </si>
  <si>
    <t>EXCELSIOR MFG.</t>
  </si>
  <si>
    <t>FURNITURE MFG. OR ASSEMBLING - WOOD</t>
  </si>
  <si>
    <t>BOX OR BOX SHOOK MFG.</t>
  </si>
  <si>
    <t>AIRPLANE PROPELLER MFG. - WOOD</t>
  </si>
  <si>
    <t>MOBILE OR TRAILER HOME MFG. &amp; DRIVERS</t>
  </si>
  <si>
    <t>HOME SETUP, HOOKUP, OR INSTALLATION AT SITE</t>
  </si>
  <si>
    <t>BUILDING MFG. - PORTABLE - WOOD</t>
  </si>
  <si>
    <t>BRUSH OR BROOM MFG.</t>
  </si>
  <si>
    <t>AUTOMOBILE WHEEL MFG. - WOOD</t>
  </si>
  <si>
    <t>CABINET WORKS - NO POWER MACHINERY</t>
  </si>
  <si>
    <t>FURNITURE MANUFACTURING-WOOD-NOC</t>
  </si>
  <si>
    <t>BARREL MFG. - INCLUDING VENEER MFG.</t>
  </si>
  <si>
    <t>MUSICAL INSTRUMENT MFG.</t>
  </si>
  <si>
    <t>POLE/POST/TIE YARD/DRIVER</t>
  </si>
  <si>
    <t>IRON OR STEEL: MFG. - STEEL MAKING</t>
  </si>
  <si>
    <t>IRON OR STEEL ROLLING MILL - BARS ONLY</t>
  </si>
  <si>
    <t>PIPE OR TUBE MFG. - NON-FERROUS</t>
  </si>
  <si>
    <t>LEAD WORKS</t>
  </si>
  <si>
    <t>PIPE OR TUBE MFG. - IRON/STEEL</t>
  </si>
  <si>
    <t>BRIDGE SECTIONS - HIGHWAY - PREFABRICATED</t>
  </si>
  <si>
    <t>IRON OR STEEL</t>
  </si>
  <si>
    <t>IRON OR STEEL: FABRICATION: IRON WORKS-SHOP-DECORA</t>
  </si>
  <si>
    <t>ELEVATOR MFG.</t>
  </si>
  <si>
    <t>NEON SIGN MFG.</t>
  </si>
  <si>
    <t>APPLIANCES AND ACCESSORIES MFG.-COMMERCIAL-NOT GAS</t>
  </si>
  <si>
    <t>FOUNDRIES NOC</t>
  </si>
  <si>
    <t>CAR WHEEL MFG. - RAILROAD</t>
  </si>
  <si>
    <t>ALUMINUM FOUNDRY</t>
  </si>
  <si>
    <t>ANCHOR MFG.</t>
  </si>
  <si>
    <t>BLACKSMITH</t>
  </si>
  <si>
    <t>MOLDS MFG. - METAL MOLDS FOR WHITE METAL CASTINGS</t>
  </si>
  <si>
    <t>HAND TOOLS MFG.</t>
  </si>
  <si>
    <t>FILE MFG.</t>
  </si>
  <si>
    <t>NEEDLE MFG.</t>
  </si>
  <si>
    <t>CUTLERY (NOT POWERED) AND FLATWARE MFG.</t>
  </si>
  <si>
    <t>AGRICULTURAL TOOL MFG. - HAND</t>
  </si>
  <si>
    <t>BOTTLE CAP AND CROWN MFG. - METAL</t>
  </si>
  <si>
    <t>BOLT, NUT, RIVET, SCREW OR WASHER MFG.</t>
  </si>
  <si>
    <t>AUTOMATIC SCREW MACHINE</t>
  </si>
  <si>
    <t>AUTO WINDOW AND TRIM MOLDING MFG.</t>
  </si>
  <si>
    <t>APPLIANCES AND ACCESSORIES MFG.-COMMERCIAL-GAS</t>
  </si>
  <si>
    <t>ELECTRICAL APARATUS MFG. NOC</t>
  </si>
  <si>
    <t>CHANDELIER MFG.</t>
  </si>
  <si>
    <t>PLUMBERS' SUPPLIES MFG.</t>
  </si>
  <si>
    <t>CAN MFG.</t>
  </si>
  <si>
    <t>AUTOMOBILE LAMP MFG.</t>
  </si>
  <si>
    <t>AGATE OR ENAMEL WARE MFG.</t>
  </si>
  <si>
    <t>ALUMINUM WARE MFG.</t>
  </si>
  <si>
    <t>WIRE ROPE OR CABLE MFG.</t>
  </si>
  <si>
    <t>WIRE DRAWING</t>
  </si>
  <si>
    <t>WIRE CLOTH MFG.</t>
  </si>
  <si>
    <t>CHAIN MFG. - FORMED OR WELDED FIRE WIRE</t>
  </si>
  <si>
    <t>BUTTONS OR FASTENERS MFG.-METAL</t>
  </si>
  <si>
    <t>BED SPRING/WIRE MATTRESS</t>
  </si>
  <si>
    <t>AUTOMOBILE BUMPER MFG.</t>
  </si>
  <si>
    <t>HEAT TREATING - METAL</t>
  </si>
  <si>
    <t>BRASS/COPPER GOODS MFG.</t>
  </si>
  <si>
    <t>COLLAPSIBLE WHITE METAL TUBE AND CAP MFG.</t>
  </si>
  <si>
    <t>CASTINGS MFG. - METAL - BY LOST WAX PROCESS</t>
  </si>
  <si>
    <t>ELECTRIC WELDING OR CUTTING</t>
  </si>
  <si>
    <t>DEBURRING - METAL</t>
  </si>
  <si>
    <t>GALVANIZING OR TINNING</t>
  </si>
  <si>
    <t>GOLD LEAF MFG.</t>
  </si>
  <si>
    <t>CAMERA REPAIR</t>
  </si>
  <si>
    <t>AUTO PARTS MFG. - MISCELLANEOUS STAMPED PARTS</t>
  </si>
  <si>
    <t>AGRICULTURAL IMPLEMENTS AND MACHINERY</t>
  </si>
  <si>
    <t>LOOM HARNESS OR REED MFG.</t>
  </si>
  <si>
    <t>ARMS MFG. NOC</t>
  </si>
  <si>
    <t>CONFECTION MACHINE MFG.</t>
  </si>
  <si>
    <t>ADDING, COMPUTING, RECORDING OFFICE MACHINERY</t>
  </si>
  <si>
    <t>AUTOMOBILE,BUS,OR TRUCK PARTS MFG.-OPERATING PARTS</t>
  </si>
  <si>
    <t>ENGINE MFG. - OUTBOARD MOTORS</t>
  </si>
  <si>
    <t>BOILERMAKING</t>
  </si>
  <si>
    <t>AUTOMATED MACHINE SHOP NOC</t>
  </si>
  <si>
    <t>MACHINE SHOP NOC.</t>
  </si>
  <si>
    <t>ACETYLENE TORCH MFG.</t>
  </si>
  <si>
    <t>GEAR MFG. OR GRINDING</t>
  </si>
  <si>
    <t>BALL/ROLLER BEARING MFG.</t>
  </si>
  <si>
    <t>BATTERIES MFG. - DRY CELL</t>
  </si>
  <si>
    <t>ELECT. POWER DISTRB/TRANSMISSION EQUPMT.MFG.NOC</t>
  </si>
  <si>
    <t>BATTERIES MFG. - WET CELL OR STORAGE</t>
  </si>
  <si>
    <t>AUTO LTG/IGNTN APPARATUS MFG.</t>
  </si>
  <si>
    <t>COMMUNICATION/RECRDG.SYST./EQPMT.MFG.-INDUS./COMML</t>
  </si>
  <si>
    <t>INSTRUMENT MFG. NOC</t>
  </si>
  <si>
    <t>OIL STILL ERECTION OR REPAIR</t>
  </si>
  <si>
    <t>MACHINERY OR EQUIPMENT ERECTION OR REPAIR</t>
  </si>
  <si>
    <t>BOILER INSTALLATION OR REPAIR</t>
  </si>
  <si>
    <t>AIRPLANE WHEEL MFG.</t>
  </si>
  <si>
    <t>AUTOMOBILE RADIATOR</t>
  </si>
  <si>
    <t>AUTOMOBILE MFG. OR ASSEMBLING</t>
  </si>
  <si>
    <t>AUTOMOBILE DISMANTLING</t>
  </si>
  <si>
    <t>AUTO, BUS, TRUCK, TRAILER</t>
  </si>
  <si>
    <t>AUTO, BUS, TRUCK, TRAILER NOC</t>
  </si>
  <si>
    <t>AIRCRAFT ENGINE MFG.</t>
  </si>
  <si>
    <t>AUTOMOBILE ENGINE MFG.</t>
  </si>
  <si>
    <t>AIRCRAFT OR AIRCRAFT PARTS MFG.</t>
  </si>
  <si>
    <t>MOTORCYCLE MFG./ASSEMBLY</t>
  </si>
  <si>
    <t>BABY CARRIAGE MFG.</t>
  </si>
  <si>
    <t>CAR MFG. - RAILROAD</t>
  </si>
  <si>
    <t>CLAY OR SHALE DIGGING</t>
  </si>
  <si>
    <t>BRICK MFG.</t>
  </si>
  <si>
    <t>CONCRETE PRODUCTS MFG &amp; DRIVERS</t>
  </si>
  <si>
    <t>PLASTER BOARD OR PLASTER BLOCK MFG. &amp; DRIVERS</t>
  </si>
  <si>
    <t>CONCRETE OR PLASTER PRODUCTS MFG.-NOT STRUCTURAL</t>
  </si>
  <si>
    <t>CHINA, PORCELAIN OR EARTHENWARE MFG.</t>
  </si>
  <si>
    <t>CERAMICS MFG.</t>
  </si>
  <si>
    <t>GLASS MFG.</t>
  </si>
  <si>
    <t>INTEGRATED CIRCUIT MFG</t>
  </si>
  <si>
    <t>ELECTRIC BULB MFG</t>
  </si>
  <si>
    <t>GLASS OR GLASSWARE MANUFACTURING</t>
  </si>
  <si>
    <t>GLASS MFG. - CUT</t>
  </si>
  <si>
    <t>GLASS DEALERS AND GLAZIERS</t>
  </si>
  <si>
    <t>CATHEDRAL OR ART GLASS WINDOW MFG.</t>
  </si>
  <si>
    <t>OPTICAL GOODS MFG. NOC</t>
  </si>
  <si>
    <t>FIBER PULP MFG.</t>
  </si>
  <si>
    <t>PULP MFG - WOOD - SODA PROCESS</t>
  </si>
  <si>
    <t>BRISTOL BOARD MFG.</t>
  </si>
  <si>
    <t>BOX MFG. - SET-UP PAPER</t>
  </si>
  <si>
    <t>BOX MFG. - FOLDING PAPER</t>
  </si>
  <si>
    <t>BOXES OR CONTAINERS MFG. - CORRUGATED OR FIBERBOAR</t>
  </si>
  <si>
    <t>CORK PAPER MFG - NO PAPER MANUFACTURING</t>
  </si>
  <si>
    <t>CARBON PAPER OR INKED RIBBON MFG.</t>
  </si>
  <si>
    <t>FIBER GOODS MFG.</t>
  </si>
  <si>
    <t>BAG MFG. - PAPER</t>
  </si>
  <si>
    <t>BOX OR CASE LINING MFG-WATERPROOF PAPER FOR EXPORT</t>
  </si>
  <si>
    <t>BOOT OR SHOE PATTERN MFG.</t>
  </si>
  <si>
    <t>BUILDING PAPER PREPARATION</t>
  </si>
  <si>
    <t>PRINTING</t>
  </si>
  <si>
    <t>NEWSPAPER PUBLISHING</t>
  </si>
  <si>
    <t>BOOKBINDING</t>
  </si>
  <si>
    <t>ENGRAVING</t>
  </si>
  <si>
    <t>FILM PRINT SHOPS</t>
  </si>
  <si>
    <t>RUBBER GOODS MFG. - NOC</t>
  </si>
  <si>
    <t>RUBBER TIRE MFG.</t>
  </si>
  <si>
    <t>PHONOGRAPH RECORD MFG.</t>
  </si>
  <si>
    <t>PEN MANUFACTURING</t>
  </si>
  <si>
    <t>ADVERTISING SIGNS MFG. - CELLULOID</t>
  </si>
  <si>
    <t>PLASTIC MFG. - RAW MATERIALS NOC</t>
  </si>
  <si>
    <t>CABLE MFG.</t>
  </si>
  <si>
    <t>ADVERTISING DISPLAY MFG. - PLASTIC - INJECTION MOL</t>
  </si>
  <si>
    <t>FABRIC COATING/IMPREGNATING NOC</t>
  </si>
  <si>
    <t>ANALYTICAL CHEMIST</t>
  </si>
  <si>
    <t>ADHESIVES MFG.</t>
  </si>
  <si>
    <t>COLOR GRINDING, BLENDING, TESTING</t>
  </si>
  <si>
    <t>SALT PRODUCING OR REFINING</t>
  </si>
  <si>
    <t>PHOSPHATE WORKS</t>
  </si>
  <si>
    <t>FERTILIZER DRY MIXING PLANT</t>
  </si>
  <si>
    <t>COSMETICS MFG. - NOT MFG. INGREDIENTS</t>
  </si>
  <si>
    <t>ACETYLENE GAS MFG.</t>
  </si>
  <si>
    <t>COD LIVER OIL MFG.</t>
  </si>
  <si>
    <t>COTTONSEED OIL MFG.</t>
  </si>
  <si>
    <t>COTTONSEED OIL REFINING</t>
  </si>
  <si>
    <t>OIL MFG. - VEGETABLE - SOLVENT EXTRACT</t>
  </si>
  <si>
    <t>DENTAL LABORATORY</t>
  </si>
  <si>
    <t>ARTIFICIAL LIMB MFG</t>
  </si>
  <si>
    <t>CORN PRODUCTS MFG.</t>
  </si>
  <si>
    <t>CANDLE MFG.</t>
  </si>
  <si>
    <t>BUTTER SUBSTITUTE MFG.</t>
  </si>
  <si>
    <t>SOAP MFG.</t>
  </si>
  <si>
    <t>GASOLINE RECOVERY</t>
  </si>
  <si>
    <t>ASPHALT OR TAR DIST/REFINING</t>
  </si>
  <si>
    <t>CHEMICAL MFG. - COMMERCIAL OR INDUSTRIAL NOC</t>
  </si>
  <si>
    <t>EXPLOSIVES OR AMMUNITION MFG NOC</t>
  </si>
  <si>
    <t>BLASTING AGENTS - PREP/DIST</t>
  </si>
  <si>
    <t>DRUG MFG.</t>
  </si>
  <si>
    <t>CHEMICAL BLENDING OR MIXING NOC</t>
  </si>
  <si>
    <t>CHEMICAL MFG. NOC - ALL OPERATIONS &amp; DRIV</t>
  </si>
  <si>
    <t>BASEBALL MFG</t>
  </si>
  <si>
    <t>BLUEPRINT PAPER MFG</t>
  </si>
  <si>
    <t>CEILING INSTALLATION</t>
  </si>
  <si>
    <t>MASONRY NOC</t>
  </si>
  <si>
    <t>PAINTING - METAL BRIDGES</t>
  </si>
  <si>
    <t>IRON OR STEEL: ERECTION-FRAME STRUCTURES</t>
  </si>
  <si>
    <t>BLAST FURNACE ERECTION</t>
  </si>
  <si>
    <t>IRON/STEEL: STRUCTURE UNDER 2 STORIES</t>
  </si>
  <si>
    <t>IRON/STEEL ERECTION-DWELLINGS UNDER 2 STORIES</t>
  </si>
  <si>
    <t>ALUMINUM WINDOWS OR DOORS - NOT STORM</t>
  </si>
  <si>
    <t>FURNITURE OR FIXTURES INSTALLATION</t>
  </si>
  <si>
    <t>ELEVATOR ERECTION/REPAIR</t>
  </si>
  <si>
    <t>PLUMBING NOC AND DRIVERS</t>
  </si>
  <si>
    <t>FIRE EXTINGUISHING SYSTEMS - INSTALLATION</t>
  </si>
  <si>
    <t>ELECTRICAL WIRING W/IN BUILDING AND DRIVERS</t>
  </si>
  <si>
    <t>OFFICE MACHINE REPAIR AND INSTALLATION</t>
  </si>
  <si>
    <t>VENDING OR COIN OPERATED MACHINES-INSTALLATION, SE</t>
  </si>
  <si>
    <t>CONCRETE CONSTRUCTION NOC.</t>
  </si>
  <si>
    <t>CONCRETE CONSTRUCTION</t>
  </si>
  <si>
    <t>CONCRETE OR CEMENT WORK</t>
  </si>
  <si>
    <t>BRIDGE OR ELEVATED HIGHWAY CONSTRUCTION-CONCRETE</t>
  </si>
  <si>
    <t>SWIMMING POOL CONSTRUCTION</t>
  </si>
  <si>
    <t>FLOOR LAYING - TILE, CERAMIC - INTERIOR ONLY</t>
  </si>
  <si>
    <t>GREENHOUSE ERECTION</t>
  </si>
  <si>
    <t>CARPENTRY NOC</t>
  </si>
  <si>
    <t>CARPENTRY - INSTALL. CABINET WORK/INTERIOR TRIM</t>
  </si>
  <si>
    <t>LATHING</t>
  </si>
  <si>
    <t>WALLBOARD INSTALLATION W/IN BUILDINGS &amp; DRIVERS</t>
  </si>
  <si>
    <t>ASBESTOS REMOVAL OPERATIONS:PIPE AND BOILER WORK E</t>
  </si>
  <si>
    <t>ASBESTOS REMOVAL OPERATIONS:ASBESTOS CONTRACTOR -</t>
  </si>
  <si>
    <t>PAINTING OR PAPERHANGING NOC</t>
  </si>
  <si>
    <t>CARPET, LINOLEUM, VINYL FLOOR TILE INSTAL</t>
  </si>
  <si>
    <t>ACOUSTICAL MATERIAL INSTALLATION</t>
  </si>
  <si>
    <t>PLASTERING NOC &amp; DRIVERS</t>
  </si>
  <si>
    <t>PAPER HANGING</t>
  </si>
  <si>
    <t>ASPHALT - SPRAYING ROADS WITH LIQUID ASPHALT</t>
  </si>
  <si>
    <t>STREET OR ROAD CONSTRUCTION OR RECONSTRUCTION</t>
  </si>
  <si>
    <t>ROCK EXCAVATION - STREET OR ROAD</t>
  </si>
  <si>
    <t>STREET OR ROAD MAINTENANCE</t>
  </si>
  <si>
    <t>SHEET METAL WORK ? INSTALLATION &amp; DRIVERS</t>
  </si>
  <si>
    <t>(FL) HEATING, VENTILATION, AIR</t>
  </si>
  <si>
    <t>ROOFING - ALL KINDS</t>
  </si>
  <si>
    <t>CONTRACTING - EXECUTIVE SUPERVISOR</t>
  </si>
  <si>
    <t>CLEANER - DEBRIS REMOVAL</t>
  </si>
  <si>
    <t>CLEANER-DEBRIS REMOVAL-TEMPORARY LABOR SE</t>
  </si>
  <si>
    <t>CARPENTRY - DETACHED DWELLINGS</t>
  </si>
  <si>
    <t>CARPENTRY - DWELLINGS - 3 STORIES/LESS</t>
  </si>
  <si>
    <t>BUILDING RAISING OR MOVING</t>
  </si>
  <si>
    <t>SALVAGE OPERATION - NO WRECKING</t>
  </si>
  <si>
    <t>ANTI-TOXIN MFG.</t>
  </si>
  <si>
    <t>LAND PILE DRIVING</t>
  </si>
  <si>
    <t>6006F</t>
  </si>
  <si>
    <t>MARINE PILE DRIVING, DOCK &amp; SEAWALL, JETTY OR BREAKWATER, DIKE OR REVETMENT CONSTRUCTION--ALL OPERATIONS TO COMPLETION &amp; DRIVERS</t>
  </si>
  <si>
    <t>DAM OR LOCK CONSTRUCTION - CONCRETE</t>
  </si>
  <si>
    <t>DAM CONSTRUCTION - EARTH MOVING</t>
  </si>
  <si>
    <t>DIKE, LEVEE OR REVETMENT CONSTRUCTION</t>
  </si>
  <si>
    <t>DRILLING NOC &amp; DRIVERS</t>
  </si>
  <si>
    <t>ACIDIZING - ALL EMPLOYEES - OIL/GAS WELLS</t>
  </si>
  <si>
    <t>OIL OR GAS WELLS-SERVICING-BY CONTRACTORS</t>
  </si>
  <si>
    <t>OIL OR GAS WELLS-PERFORATING OF CASING</t>
  </si>
  <si>
    <t>BUILDING OF LEVEES AND FIRE WALLS</t>
  </si>
  <si>
    <t>EXCAVATION AND DRIVERS</t>
  </si>
  <si>
    <t>IRRIGATION OR DRAINAGE SYSTEM CONSTRUCTION</t>
  </si>
  <si>
    <t>OIL/GAS PIPELINE CONSTRUCTION</t>
  </si>
  <si>
    <t>DRILLING OR REDRILLING</t>
  </si>
  <si>
    <t>INSTALLATION OF CASINGS</t>
  </si>
  <si>
    <t>INSTRUMENT LOGGING/SURVEY</t>
  </si>
  <si>
    <t>TUNNELING</t>
  </si>
  <si>
    <t>CAISSON OR COFFERDAM WORK-NOT FOUNDATIONS FOR BLDG</t>
  </si>
  <si>
    <t>SEWER CONSTRUCTION - ALL OPERATIONS</t>
  </si>
  <si>
    <t>GAS MAIN OR CONNECTION CONSTRUCTION</t>
  </si>
  <si>
    <t>CABLE LAYING BY SPEC CONTRACTOR EMPLOYING AUTOMATI</t>
  </si>
  <si>
    <t>FENCE ERECTION - METAL</t>
  </si>
  <si>
    <t>POTATO CHIP, POPCORN &amp; SNACK CHIP MFG. NOC</t>
  </si>
  <si>
    <t>BAKING POWDER MFG.</t>
  </si>
  <si>
    <t>RAILROAD CONSTRUCTION</t>
  </si>
  <si>
    <t>RAILROAD CONSTRUCTION-ALL OPERATIONS</t>
  </si>
  <si>
    <t>6801F</t>
  </si>
  <si>
    <t>BOAT BUILDING-WOOD-NOC &amp; DRIVERS-COVERAGE UNDER U.S. ACT</t>
  </si>
  <si>
    <t>BOATBUILDING-WOOD-NOC &amp; DRIVERS (STATE)</t>
  </si>
  <si>
    <t>6824F</t>
  </si>
  <si>
    <t>BOAT BUILDING-OR REPAIR &amp; DRIVERS-COVERAGE UNDER U.S. ACT</t>
  </si>
  <si>
    <t>6826F</t>
  </si>
  <si>
    <t>MARINA &amp; DRIVERS: COVERAGE UNDER U.S. ACT</t>
  </si>
  <si>
    <t>6828F</t>
  </si>
  <si>
    <t>BOATBUILDING OR REPAIR-FIBERGLASS ONLY-AND DRIVERS-COVERAGE UNDER U.S. ACT</t>
  </si>
  <si>
    <t>BOAT BUILDING OR REPAIR</t>
  </si>
  <si>
    <t>MARINA &amp; DRIVERS</t>
  </si>
  <si>
    <t>BOAT BUILDING OR REPAIR-FIBERGLASS ONLY</t>
  </si>
  <si>
    <t>6843F</t>
  </si>
  <si>
    <t>SHIP BUILDING-IRON OR STEEL-NOC-&amp; DRIVERS-COVERAGE UNDER U.S. ACT</t>
  </si>
  <si>
    <t>6845F</t>
  </si>
  <si>
    <t>SHIP BUILDING-NAVAL &amp; DRIVERS</t>
  </si>
  <si>
    <t>SHIP BUILDING-IRON OR STEEL-NOC</t>
  </si>
  <si>
    <t>6872F</t>
  </si>
  <si>
    <t>SHIP REPAIR OR CONVERSION-ALL OPERATIONS &amp; DRIVERS-COVERAGE UNDER U.S. ACT</t>
  </si>
  <si>
    <t>6874F</t>
  </si>
  <si>
    <t>PAINTING: SHIP HULLS-COVERAGE UNDER U.S. ACT</t>
  </si>
  <si>
    <t>SHIP REPAIR CONVERSION (State Act)</t>
  </si>
  <si>
    <t>PAINTING: SHIP HULLS</t>
  </si>
  <si>
    <t>VESSELS - NOC</t>
  </si>
  <si>
    <t>BOAT LIVERY</t>
  </si>
  <si>
    <t>VESSELS - NOT SELF-PROPELLED</t>
  </si>
  <si>
    <t>BOAT LIVERY - BOATS UNDER 16 TONS</t>
  </si>
  <si>
    <t>BOAT LIVERY - BOATS UNDER 15 TONS</t>
  </si>
  <si>
    <t>VESSELS - NOT SELF - PROPELLED</t>
  </si>
  <si>
    <t>VESSELS-NOT SELF PROPELLED</t>
  </si>
  <si>
    <t>RAILROAD OPERATION NOC</t>
  </si>
  <si>
    <t>RAILROAD OPERATION - ALL EMPLOYEES</t>
  </si>
  <si>
    <t>Railroad Operation – All Employees Including Drivers – Program II – USL Act Benefits</t>
  </si>
  <si>
    <t>Railroad Operation – All Employees Including Drivers – Program II – State Act Benefits</t>
  </si>
  <si>
    <t>LIVERY OR BOARDING STABLE</t>
  </si>
  <si>
    <t>GREYHOUND BREEDING, TRAINING , RACING &amp; D</t>
  </si>
  <si>
    <t>HORSE TRAINING</t>
  </si>
  <si>
    <t>TRUCKING - NOC</t>
  </si>
  <si>
    <t>TRUCKERS</t>
  </si>
  <si>
    <t>TRUCKING: MAIL, PARCEL OR PACKAGE DELIVERY</t>
  </si>
  <si>
    <t>EXPRESS CO. - TRUCKING</t>
  </si>
  <si>
    <t>7309F</t>
  </si>
  <si>
    <t>STEVEDORING NOC</t>
  </si>
  <si>
    <t>7313F</t>
  </si>
  <si>
    <t>COAL DOCK OPERATION &amp; STEVEDORING</t>
  </si>
  <si>
    <t>7317F</t>
  </si>
  <si>
    <t>STEVEDORING: BY HAND OR HAND TRUCKS EXCLUSIVELY</t>
  </si>
  <si>
    <t>7327F</t>
  </si>
  <si>
    <t>STEVEDORING: CONTAINERIZED FREIGHT &amp; DRIVERS</t>
  </si>
  <si>
    <t>DREDGING</t>
  </si>
  <si>
    <t>DREDGING - ALL TYPES</t>
  </si>
  <si>
    <t>7350F</t>
  </si>
  <si>
    <t>FREIGHT HANDLING NOC-COVERAGE UNDER U.S. ACT</t>
  </si>
  <si>
    <t>FREIGHT FORWARDERS OR HANDLERS NOC</t>
  </si>
  <si>
    <t>TAXI CAB CO. - ALL OTHER EMPLOYEES &amp; DRIVERS</t>
  </si>
  <si>
    <t>DRIVERS, CHAUFFEURS &amp; THEIR HELPERS</t>
  </si>
  <si>
    <t>BUS COMPANY</t>
  </si>
  <si>
    <t>COLLEGE/SCHOOL BUS DRIVER</t>
  </si>
  <si>
    <t>BEER OR ALE DEALER - WHOLESALE</t>
  </si>
  <si>
    <t>DIVING - MARINE</t>
  </si>
  <si>
    <t>DIVING-MARINE</t>
  </si>
  <si>
    <t>AIR TRAFFIC CONTROLLERS UNDER CONTRACT WITH FAA</t>
  </si>
  <si>
    <t>AIR CARRIER - SCHEDULED</t>
  </si>
  <si>
    <t>AIR CARRIER/SCHEDULED - FLYING CREW</t>
  </si>
  <si>
    <t>AIRCRAFT - PUBLIC EXHIBITION: FLYING CREW</t>
  </si>
  <si>
    <t>AIRCRAFT - TRANSP/PERSONNEL</t>
  </si>
  <si>
    <t>AIRCRAFT - NOC/HELICOPTERS: FLYING CREW</t>
  </si>
  <si>
    <t>AIRCRAFT - HELICOPTER: FLYING CREW</t>
  </si>
  <si>
    <t>AIR CARRIER/COMMUTER - FLYING CREW</t>
  </si>
  <si>
    <t>NON-RATABLE CATASTROPHE LOADING FOR 7405</t>
  </si>
  <si>
    <t>NON-RATABLE CATASTROPHE LOADING FOR 7431</t>
  </si>
  <si>
    <t>GAS CO. - NATURAL GAS</t>
  </si>
  <si>
    <t>OIL/GAS PIPELINE OPERATIONS</t>
  </si>
  <si>
    <t>WATER COMPANIES</t>
  </si>
  <si>
    <t>ELEC./POWER LINE CONSTR ON TRANS LINES NOT FOR LOC</t>
  </si>
  <si>
    <t>ELECTRIC LIGHT OR POWER COMPANIES</t>
  </si>
  <si>
    <t>ELECTRIC LIGHT OR POWER COOP - RURAL ELECT. ADMINS</t>
  </si>
  <si>
    <t>MUNICIPAL SEWAGE DISPOSAL PLANTS - OPERATION</t>
  </si>
  <si>
    <t>GARBAGE WORKS</t>
  </si>
  <si>
    <t>TELEPHONE/ TELEGRAPH</t>
  </si>
  <si>
    <t>ALARMS &amp; ALARMS SYSTEMS-INSTAL.,SRVCG. AND REPAIR</t>
  </si>
  <si>
    <t>RADIO OR TELEVISION BROADCASTING STATION-ALL EMPLO</t>
  </si>
  <si>
    <t>FIRE DEPARTMENTS</t>
  </si>
  <si>
    <t>AMBULANCE SVC COMPANIES, EMS PROVIDERS &amp; DRIVERS</t>
  </si>
  <si>
    <t>POLICE OFFICERS AND DRIVERS</t>
  </si>
  <si>
    <t>LAYING TRACKS/MAINTENANCE</t>
  </si>
  <si>
    <t>FLORIST STORE</t>
  </si>
  <si>
    <t>AUTO RENTAL COMPANY</t>
  </si>
  <si>
    <t>STORE: GROCERY RETAIL</t>
  </si>
  <si>
    <t>STORE: CLOTHING/APPAREL - RETAIL</t>
  </si>
  <si>
    <t>STORE: HARDWARE</t>
  </si>
  <si>
    <t>STORE: JEWELRY</t>
  </si>
  <si>
    <t>QUICK PRINTING-COPYING OR DUPLICATION SER</t>
  </si>
  <si>
    <t>RETAIL STORES &amp; GROCERY</t>
  </si>
  <si>
    <t>STORE: WHOLESALE NOC</t>
  </si>
  <si>
    <t>MEAT DEALER - WHOLESALE</t>
  </si>
  <si>
    <t>COLD STORAGE LOCKER</t>
  </si>
  <si>
    <t>STORE: CLOTHING, WHOLESALE</t>
  </si>
  <si>
    <t>GROCERY STORES</t>
  </si>
  <si>
    <t>STORE?SUPERSTORES AND WAREHOUSE CLUBS</t>
  </si>
  <si>
    <t>DEPARTMENT OR DISCOUNT STORES</t>
  </si>
  <si>
    <t>STORE: FURNITURE &amp; DRIVERS</t>
  </si>
  <si>
    <t>STORE: DRUG RETAIL</t>
  </si>
  <si>
    <t>AUTO ACCESSORIES STORE - RETAIL</t>
  </si>
  <si>
    <t>DRUG DISTRIBUTORS</t>
  </si>
  <si>
    <t>BUILDING MATERIAL DEALER - STORE EMPLOYEES</t>
  </si>
  <si>
    <t>GROCERY STORE - CONVENIENCE - RETAIL</t>
  </si>
  <si>
    <t>STORE: BOOK, RECORD, COMPACT DISC, AUDIO,</t>
  </si>
  <si>
    <t>BEAN SORTING OR HANDLING</t>
  </si>
  <si>
    <t>CLIPPINGS DEALER</t>
  </si>
  <si>
    <t>IRON OR STEEL MERCHANT</t>
  </si>
  <si>
    <t>CONTRACTOR'S MACHINERY DEALER</t>
  </si>
  <si>
    <t>GAS, STEAM AND HOT WATER APPARATUS - SUPPLIES DEAL</t>
  </si>
  <si>
    <t>FARM MACHINERY DEALER</t>
  </si>
  <si>
    <t>ICE DEALER</t>
  </si>
  <si>
    <t>BUILDING MATERIAL DEALERS - SECONDHAND MATERIAL</t>
  </si>
  <si>
    <t>PRODUCE HANDLING OR PACKING</t>
  </si>
  <si>
    <t>FEED, GRAIN OR HAY DEALERS</t>
  </si>
  <si>
    <t>CONSTRUCTION OR ERECTION - PERMANENT YARD</t>
  </si>
  <si>
    <t>BUILDING MATERIAL DEALER - NEW MATERIALS</t>
  </si>
  <si>
    <t>COAL MERCHANT</t>
  </si>
  <si>
    <t>BUILDING MATERIAL DEALERS</t>
  </si>
  <si>
    <t>JUNK DEALER</t>
  </si>
  <si>
    <t>BOTTLE DEALER - Used</t>
  </si>
  <si>
    <t>IRON/STEEL SCRAP DEALER</t>
  </si>
  <si>
    <t>Horse Breeding Involving Stallions – &amp; Drivers</t>
  </si>
  <si>
    <t>Horse Breeding Not Involving Stallions – &amp; Drivers</t>
  </si>
  <si>
    <t>BREEDING FARM OR STABLE</t>
  </si>
  <si>
    <t>CATTLE DEALER</t>
  </si>
  <si>
    <t>STORAGE WAREHOUSE - COLD</t>
  </si>
  <si>
    <t>STORAGE WAREHOUSE NOC</t>
  </si>
  <si>
    <t>FURNITURE MOVING/STORAGE</t>
  </si>
  <si>
    <t>GRAIN ELEVATOR OPERATION</t>
  </si>
  <si>
    <t>GASOLINE DEALERS &amp; DRIVERS</t>
  </si>
  <si>
    <t>GAS DEALER - L.P.G. &amp; SALES, D</t>
  </si>
  <si>
    <t>AUTO SERVICE AND REPAIR CENTER</t>
  </si>
  <si>
    <t>GAS STATIONS SELF AND FULL SERV.</t>
  </si>
  <si>
    <t>AMBULANCE SERVICE COMPANIES: GARAGE EMPLOYEES</t>
  </si>
  <si>
    <t>AUTOMOBILE PARKING LOT</t>
  </si>
  <si>
    <t>AUTOMOBILE BODY REPAIR</t>
  </si>
  <si>
    <t>METAL SCRAP DEALER</t>
  </si>
  <si>
    <t>ARCHITECTS OR ENGINEER CONSULTING</t>
  </si>
  <si>
    <t>SURVEYORS, OIL OR GAS GEOLOGISTS, SCOUTS, DRIVERS</t>
  </si>
  <si>
    <t>ARCHITECTURAL OR ENGINEERING FIRM?CLERICAL</t>
  </si>
  <si>
    <t>GEOPHYSICAL EXPL.- SEISMIC</t>
  </si>
  <si>
    <t>8709F</t>
  </si>
  <si>
    <t>STEVEDORING-TALLIERS AND CHECKING CLERKS ENGAGED IN CONNECTION WITH STEVEDORE WORK-COVERAGE UNDER U.S. ACT</t>
  </si>
  <si>
    <t>STEVEDORING: TALLIERS AND CHECKING CLERKS ENGAGED</t>
  </si>
  <si>
    <t>INSPECTION OF RISKS FOR INSURANCE OR VALUATION</t>
  </si>
  <si>
    <t>REAL ESTATE APPRAISAL CO.</t>
  </si>
  <si>
    <t>Insurance Companies - Including Clerical &amp; Salespersons</t>
  </si>
  <si>
    <t>ARCHITECTURAL OR ENGINEERING INVENTORY COUNTERS</t>
  </si>
  <si>
    <t>8726F</t>
  </si>
  <si>
    <t>STEAMSHIP LINE OR AGENCY-PORT EMPLOYEES: SUPERINTENDENTS, CAPTAINS, ENGINEERS, STEWARDS OR THEIR ASSISTANTS, PAY CLERKS</t>
  </si>
  <si>
    <t>Insurance - Outside Claim Adjusters</t>
  </si>
  <si>
    <t>Salespersons, Collectors, or Messengers – Outside – Program II – State Act Benefits</t>
  </si>
  <si>
    <t>RAILROAD OPERATION - SALESPERSONS</t>
  </si>
  <si>
    <t>Salespersons, Collectors, or Messengers – Outside – Program II – USL Act Benefits</t>
  </si>
  <si>
    <t>SALESPERSONS, MESSENGERS</t>
  </si>
  <si>
    <t>NEWS AGENT/DISTRIBUTOR OF MAGAZINES</t>
  </si>
  <si>
    <t>AUTOMOBILE SALESPERSONS</t>
  </si>
  <si>
    <t>LABOR UNION - ALL EMPLOYEES</t>
  </si>
  <si>
    <t>Mailing Or Addressing Company Or Letter Service Shop - Clerical Staff</t>
  </si>
  <si>
    <t>MAILING OR ADDRESSING CO OR LETTER SERVICE SHOP</t>
  </si>
  <si>
    <t>ACCOUNTANT, AUDITOR, FACTORY COST SYST.</t>
  </si>
  <si>
    <t>Clerical Office Employees – NOC – Program II State Act Benefits</t>
  </si>
  <si>
    <t>CLERICAL OFFICE EMPLOYEES</t>
  </si>
  <si>
    <t>RAILROAD OPERATIONS - CLERICAL</t>
  </si>
  <si>
    <t>Clerical Office Employees – NOC – Program II USL Act Benefits</t>
  </si>
  <si>
    <t>ATTORNEY - ALL EMPLOYEES</t>
  </si>
  <si>
    <t>HEALTH CARE FAC. HOME/AGED NOT/PRO.</t>
  </si>
  <si>
    <t>CONVALESCENT/NURSING HOME</t>
  </si>
  <si>
    <t>HOSPITAL - VETERINARY AND DRIVERS</t>
  </si>
  <si>
    <t>MEDICAL OFFICES, PHYSICIAN</t>
  </si>
  <si>
    <t>HOSPITAL: PROFESSIONAL EMPLOYEES</t>
  </si>
  <si>
    <t>NURSING - HOME HEALTH</t>
  </si>
  <si>
    <t>NURSING HOME: PROFESSIONAL</t>
  </si>
  <si>
    <t>GROUP HOMES?ALL EMPLOYEES &amp; SALESPERSONS, DRIVERS</t>
  </si>
  <si>
    <t>Banks And Trust Companies - All Employees, Salespersons, Drivers &amp; Cle</t>
  </si>
  <si>
    <t>Check Cashing Establishments - All Employees, Salespersons, Drivers &amp;</t>
  </si>
  <si>
    <t>SOCIAL SERVICES EMPLOYEES, SALESPERSONS, DRIVERS</t>
  </si>
  <si>
    <t>COLLEGE: PROFESSIONAL EMPLOYEES &amp; CLERICAL</t>
  </si>
  <si>
    <t>CHILD CARE CENTER</t>
  </si>
  <si>
    <t>CLERICAL TELECOMMUTER EMPLOYEES</t>
  </si>
  <si>
    <t>CABLE T.V. COMPANIES: CLERICAL EMPLOYEES</t>
  </si>
  <si>
    <t>BUILDING OPS BY OWNER, LESSEE, REAL ESTATE MGMT CO</t>
  </si>
  <si>
    <t>BUILDINGS - OPERATION BY CONTRACTOR</t>
  </si>
  <si>
    <t>BUILDINGS OPERATION/MAINT.</t>
  </si>
  <si>
    <t>AMUSEMENT PARK/EXHIBITION</t>
  </si>
  <si>
    <t>BRIDGE/VEHICULAR TUNNEL</t>
  </si>
  <si>
    <t>HOUSING AUTHORITY</t>
  </si>
  <si>
    <t>Hospital: All Other Employees</t>
  </si>
  <si>
    <t>NURSING HOME: ALL OTHER EMPLOY</t>
  </si>
  <si>
    <t>HOTEL: ALL OTHER EMPLOYEES &amp; SALES PERSONS, DRIVER</t>
  </si>
  <si>
    <t>HOTEL: RESTAURANT EMPLOYEES</t>
  </si>
  <si>
    <t>CLUB - COUNTRY</t>
  </si>
  <si>
    <t>CLUB NOC AND CLERICAL</t>
  </si>
  <si>
    <t>YMCA, YWCA, YMHA OR YWHA INSTITUTION</t>
  </si>
  <si>
    <t>9077F</t>
  </si>
  <si>
    <t>UNITED STATES ARMED SERVICE RISK-ALL EMPLOYEES &amp; DRIVERS</t>
  </si>
  <si>
    <t>RESTAURANT NOC</t>
  </si>
  <si>
    <t>RESTAURANT: FAST FOOD</t>
  </si>
  <si>
    <t>BAR, DISCOTHEQUE, LOUNGE, NIGHT CLUB OR TAVERN</t>
  </si>
  <si>
    <t>BILLIARD HALL</t>
  </si>
  <si>
    <t>BOWLING ALLEYS - AUTOMATIC</t>
  </si>
  <si>
    <t>COLLEGE: ALL OTHER EMPLOYEES</t>
  </si>
  <si>
    <t>PARK NOC - ALL EMPLOYEES &amp; DRIVERS</t>
  </si>
  <si>
    <t>THEATER NOC: ALL OTHER EMPLOYEES</t>
  </si>
  <si>
    <t>THEATER NOC: PLAYERS, ENTERTAINERS</t>
  </si>
  <si>
    <t>JANITORIAL SVC BY CONTRACTORS?INCLUDES WINDOWS</t>
  </si>
  <si>
    <t>ATHLETIC SPORTS OR PARK:NON-CONTACT SPORTS</t>
  </si>
  <si>
    <t>ATHLETIC SPORTS OR PARK:CONTACT SPORTS</t>
  </si>
  <si>
    <t>AMUSEMENT DEVICE OPERATION</t>
  </si>
  <si>
    <t>ATHLETIC SPORTS OR PARK:OPERATIONS &amp; DRIVERS</t>
  </si>
  <si>
    <t>CARNIVAL OR CIRCUS COMPANIES</t>
  </si>
  <si>
    <t>CEMETERIES</t>
  </si>
  <si>
    <t>CESSPOOL CLEANING - SPECIALIST CONTRACTORS</t>
  </si>
  <si>
    <t>GARBAGE AND REFUSE - COLLECTING IN CONTAINERS</t>
  </si>
  <si>
    <t>BOARD OF HEALTH INSPECTORS</t>
  </si>
  <si>
    <t>PAINTING: SHOP ONLY &amp; DRIVERS</t>
  </si>
  <si>
    <t>AUTO,BUS,TRUCK,TRAILER: PAINTING</t>
  </si>
  <si>
    <t>RADIO TELEVISION ANTENNA SERVICE</t>
  </si>
  <si>
    <t>AIR CONDITIONING SYSTEMS:PORTABLE UNITS-INSTL'N OR</t>
  </si>
  <si>
    <t>HOUSE FURNISHING INSTALLATION NOC</t>
  </si>
  <si>
    <t>AUTO,BUS,TRUCK,TRAILER: UPHOLSTERING</t>
  </si>
  <si>
    <t>BELL INSTALLATION</t>
  </si>
  <si>
    <t>SIGN INSTALLATION, MAINTENANCE, REPAIR</t>
  </si>
  <si>
    <t>BARBER OR BEAUTY PARLOR SCHOOLS</t>
  </si>
  <si>
    <t>TAXIDERMIST</t>
  </si>
  <si>
    <t>CREMATORIES</t>
  </si>
  <si>
    <t>Class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</si>
</sst>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0"/>
      <name val="Arial"/>
      <family val="2"/>
    </font>
    <font>
      <sz val="10"/>
      <name val="Arial"/>
      <family val="2"/>
    </font>
    <font>
      <sz val="12"/>
      <name val="Arial Black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/>
    <xf numFmtId="0" fontId="3" fillId="3" borderId="1" xfId="0" applyFont="1" applyFill="1" applyBorder="1" applyAlignment="1" applyProtection="1">
      <alignment horizontal="center"/>
      <protection locked="0"/>
    </xf>
    <xf numFmtId="164" fontId="0" fillId="0" borderId="3" xfId="1" applyNumberFormat="1" applyFont="1" applyBorder="1" applyProtection="1">
      <protection locked="0"/>
    </xf>
    <xf numFmtId="10" fontId="0" fillId="0" borderId="3" xfId="0" applyNumberFormat="1" applyBorder="1"/>
    <xf numFmtId="164" fontId="0" fillId="0" borderId="3" xfId="0" applyNumberFormat="1" applyBorder="1"/>
    <xf numFmtId="164" fontId="0" fillId="0" borderId="1" xfId="1" applyNumberFormat="1" applyFont="1" applyBorder="1" applyAlignment="1"/>
    <xf numFmtId="0" fontId="1" fillId="0" borderId="1" xfId="0" applyFont="1" applyBorder="1" applyAlignment="1" applyProtection="1">
      <protection locked="0"/>
    </xf>
    <xf numFmtId="0" fontId="0" fillId="0" borderId="1" xfId="0" applyBorder="1" applyProtection="1">
      <protection locked="0"/>
    </xf>
    <xf numFmtId="10" fontId="1" fillId="0" borderId="3" xfId="0" applyNumberFormat="1" applyFont="1" applyBorder="1"/>
    <xf numFmtId="0" fontId="1" fillId="0" borderId="0" xfId="0" applyFont="1"/>
    <xf numFmtId="0" fontId="0" fillId="0" borderId="1" xfId="0" applyBorder="1" applyAlignment="1" applyProtection="1">
      <protection locked="0"/>
    </xf>
    <xf numFmtId="0" fontId="1" fillId="4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right"/>
    </xf>
    <xf numFmtId="0" fontId="1" fillId="4" borderId="1" xfId="0" applyFont="1" applyFill="1" applyBorder="1" applyAlignment="1">
      <alignment horizontal="left"/>
    </xf>
    <xf numFmtId="0" fontId="1" fillId="0" borderId="1" xfId="0" applyFont="1" applyFill="1" applyBorder="1"/>
    <xf numFmtId="0" fontId="0" fillId="0" borderId="1" xfId="0" applyBorder="1"/>
    <xf numFmtId="164" fontId="1" fillId="0" borderId="1" xfId="1" applyNumberFormat="1" applyFont="1" applyBorder="1" applyAlignment="1"/>
    <xf numFmtId="10" fontId="0" fillId="0" borderId="1" xfId="0" applyNumberFormat="1" applyBorder="1"/>
    <xf numFmtId="0" fontId="1" fillId="0" borderId="1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164" fontId="1" fillId="0" borderId="1" xfId="0" applyNumberFormat="1" applyFont="1" applyBorder="1"/>
    <xf numFmtId="164" fontId="0" fillId="0" borderId="1" xfId="0" applyNumberFormat="1" applyBorder="1"/>
    <xf numFmtId="10" fontId="0" fillId="0" borderId="1" xfId="0" applyNumberFormat="1" applyFill="1" applyBorder="1"/>
    <xf numFmtId="0" fontId="1" fillId="5" borderId="1" xfId="0" applyFont="1" applyFill="1" applyBorder="1" applyAlignment="1" applyProtection="1">
      <alignment horizontal="left"/>
      <protection locked="0"/>
    </xf>
    <xf numFmtId="164" fontId="1" fillId="0" borderId="1" xfId="0" applyNumberFormat="1" applyFont="1" applyFill="1" applyBorder="1"/>
    <xf numFmtId="10" fontId="1" fillId="0" borderId="1" xfId="0" applyNumberFormat="1" applyFont="1" applyFill="1" applyBorder="1"/>
    <xf numFmtId="164" fontId="0" fillId="0" borderId="0" xfId="0" applyNumberFormat="1"/>
    <xf numFmtId="0" fontId="1" fillId="0" borderId="1" xfId="0" applyFont="1" applyFill="1" applyBorder="1" applyAlignment="1" applyProtection="1">
      <alignment horizontal="left"/>
      <protection locked="0"/>
    </xf>
    <xf numFmtId="3" fontId="0" fillId="0" borderId="1" xfId="0" applyNumberFormat="1" applyBorder="1"/>
    <xf numFmtId="164" fontId="3" fillId="0" borderId="1" xfId="0" applyNumberFormat="1" applyFont="1" applyBorder="1"/>
    <xf numFmtId="10" fontId="1" fillId="0" borderId="1" xfId="0" applyNumberFormat="1" applyFont="1" applyBorder="1"/>
    <xf numFmtId="0" fontId="3" fillId="3" borderId="1" xfId="0" applyFont="1" applyFill="1" applyBorder="1"/>
    <xf numFmtId="164" fontId="3" fillId="0" borderId="0" xfId="0" applyNumberFormat="1" applyFont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3" fontId="3" fillId="0" borderId="0" xfId="0" applyNumberFormat="1" applyFont="1"/>
    <xf numFmtId="164" fontId="3" fillId="3" borderId="0" xfId="0" applyNumberFormat="1" applyFont="1" applyFill="1"/>
    <xf numFmtId="3" fontId="0" fillId="0" borderId="0" xfId="0" applyNumberFormat="1"/>
    <xf numFmtId="164" fontId="0" fillId="3" borderId="0" xfId="0" applyNumberFormat="1" applyFill="1"/>
    <xf numFmtId="4" fontId="1" fillId="0" borderId="0" xfId="0" applyNumberFormat="1" applyFont="1"/>
    <xf numFmtId="4" fontId="0" fillId="0" borderId="0" xfId="0" applyNumberFormat="1"/>
    <xf numFmtId="2" fontId="0" fillId="6" borderId="3" xfId="0" applyNumberFormat="1" applyFill="1" applyBorder="1"/>
    <xf numFmtId="2" fontId="1" fillId="6" borderId="3" xfId="0" applyNumberFormat="1" applyFont="1" applyFill="1" applyBorder="1"/>
    <xf numFmtId="2" fontId="0" fillId="6" borderId="1" xfId="0" applyNumberFormat="1" applyFill="1" applyBorder="1"/>
    <xf numFmtId="2" fontId="1" fillId="6" borderId="1" xfId="0" applyNumberFormat="1" applyFont="1" applyFill="1" applyBorder="1"/>
    <xf numFmtId="8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5" fillId="7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86"/>
  <sheetViews>
    <sheetView tabSelected="1" zoomScaleNormal="100" workbookViewId="0">
      <selection activeCell="G517" sqref="G517"/>
    </sheetView>
  </sheetViews>
  <sheetFormatPr defaultRowHeight="12.75" x14ac:dyDescent="0.2"/>
  <cols>
    <col min="1" max="1" width="11.5703125" customWidth="1"/>
    <col min="2" max="2" width="54.7109375" style="57" customWidth="1"/>
    <col min="3" max="3" width="13.28515625" customWidth="1"/>
  </cols>
  <sheetData>
    <row r="1" spans="1:4" x14ac:dyDescent="0.2">
      <c r="A1" s="60" t="s">
        <v>718</v>
      </c>
      <c r="B1" s="60" t="s">
        <v>2</v>
      </c>
      <c r="C1" s="60" t="s">
        <v>5</v>
      </c>
    </row>
    <row r="2" spans="1:4" x14ac:dyDescent="0.2">
      <c r="A2" s="58">
        <v>5</v>
      </c>
      <c r="B2" s="57" t="s">
        <v>137</v>
      </c>
      <c r="C2" s="58">
        <v>4.55</v>
      </c>
      <c r="D2" s="56"/>
    </row>
    <row r="3" spans="1:4" x14ac:dyDescent="0.2">
      <c r="A3" s="58">
        <v>8</v>
      </c>
      <c r="B3" s="57" t="s">
        <v>138</v>
      </c>
      <c r="C3" s="58">
        <v>3.74</v>
      </c>
      <c r="D3" s="56"/>
    </row>
    <row r="4" spans="1:4" x14ac:dyDescent="0.2">
      <c r="A4" s="58">
        <v>16</v>
      </c>
      <c r="B4" s="57" t="s">
        <v>139</v>
      </c>
      <c r="C4" s="58">
        <v>6.88</v>
      </c>
      <c r="D4" s="56"/>
    </row>
    <row r="5" spans="1:4" x14ac:dyDescent="0.2">
      <c r="A5" s="58">
        <v>30</v>
      </c>
      <c r="B5" s="57" t="s">
        <v>140</v>
      </c>
      <c r="C5" s="58">
        <v>3.5</v>
      </c>
      <c r="D5" s="56"/>
    </row>
    <row r="6" spans="1:4" x14ac:dyDescent="0.2">
      <c r="A6" s="58">
        <v>34</v>
      </c>
      <c r="B6" s="57" t="s">
        <v>141</v>
      </c>
      <c r="C6" s="58">
        <v>4.6100000000000003</v>
      </c>
      <c r="D6" s="56"/>
    </row>
    <row r="7" spans="1:4" x14ac:dyDescent="0.2">
      <c r="A7" s="58">
        <v>35</v>
      </c>
      <c r="B7" s="57" t="s">
        <v>142</v>
      </c>
      <c r="C7" s="58">
        <v>3.08</v>
      </c>
      <c r="D7" s="56"/>
    </row>
    <row r="8" spans="1:4" x14ac:dyDescent="0.2">
      <c r="A8" s="58">
        <v>36</v>
      </c>
      <c r="B8" s="57" t="s">
        <v>143</v>
      </c>
      <c r="C8" s="58">
        <v>5.77</v>
      </c>
      <c r="D8" s="56"/>
    </row>
    <row r="9" spans="1:4" x14ac:dyDescent="0.2">
      <c r="A9" s="58">
        <v>37</v>
      </c>
      <c r="B9" s="57" t="s">
        <v>144</v>
      </c>
      <c r="C9" s="58">
        <v>5.43</v>
      </c>
      <c r="D9" s="56"/>
    </row>
    <row r="10" spans="1:4" x14ac:dyDescent="0.2">
      <c r="A10" s="58">
        <v>42</v>
      </c>
      <c r="B10" s="57" t="s">
        <v>145</v>
      </c>
      <c r="C10" s="58">
        <v>7.1</v>
      </c>
      <c r="D10" s="56"/>
    </row>
    <row r="11" spans="1:4" x14ac:dyDescent="0.2">
      <c r="A11" s="58">
        <v>50</v>
      </c>
      <c r="B11" s="57" t="s">
        <v>146</v>
      </c>
      <c r="C11" s="58">
        <v>5.62</v>
      </c>
      <c r="D11" s="56"/>
    </row>
    <row r="12" spans="1:4" x14ac:dyDescent="0.2">
      <c r="A12" s="58">
        <v>52</v>
      </c>
      <c r="B12" s="57" t="s">
        <v>147</v>
      </c>
      <c r="C12" s="58">
        <v>4.55</v>
      </c>
      <c r="D12" s="56"/>
    </row>
    <row r="13" spans="1:4" x14ac:dyDescent="0.2">
      <c r="A13" s="58">
        <v>59</v>
      </c>
      <c r="B13" s="57" t="s">
        <v>148</v>
      </c>
      <c r="C13" s="58">
        <v>0.08</v>
      </c>
      <c r="D13" s="56"/>
    </row>
    <row r="14" spans="1:4" x14ac:dyDescent="0.2">
      <c r="A14" s="58">
        <v>65</v>
      </c>
      <c r="B14" s="57" t="s">
        <v>149</v>
      </c>
      <c r="C14" s="58">
        <v>0.03</v>
      </c>
      <c r="D14" s="56"/>
    </row>
    <row r="15" spans="1:4" x14ac:dyDescent="0.2">
      <c r="A15" s="58">
        <v>66</v>
      </c>
      <c r="B15" s="57" t="s">
        <v>150</v>
      </c>
      <c r="C15" s="58">
        <v>0.03</v>
      </c>
      <c r="D15" s="56"/>
    </row>
    <row r="16" spans="1:4" x14ac:dyDescent="0.2">
      <c r="A16" s="58">
        <v>67</v>
      </c>
      <c r="B16" s="57" t="s">
        <v>151</v>
      </c>
      <c r="C16" s="58">
        <v>0.03</v>
      </c>
      <c r="D16" s="56"/>
    </row>
    <row r="17" spans="1:4" x14ac:dyDescent="0.2">
      <c r="A17" s="58">
        <v>79</v>
      </c>
      <c r="B17" s="57" t="s">
        <v>152</v>
      </c>
      <c r="C17" s="58">
        <v>3.69</v>
      </c>
      <c r="D17" s="56"/>
    </row>
    <row r="18" spans="1:4" x14ac:dyDescent="0.2">
      <c r="A18" s="58">
        <v>83</v>
      </c>
      <c r="B18" s="57" t="s">
        <v>153</v>
      </c>
      <c r="C18" s="58">
        <v>6.74</v>
      </c>
      <c r="D18" s="56"/>
    </row>
    <row r="19" spans="1:4" x14ac:dyDescent="0.2">
      <c r="A19" s="58">
        <v>106</v>
      </c>
      <c r="B19" s="57" t="s">
        <v>154</v>
      </c>
      <c r="C19" s="58">
        <v>9.41</v>
      </c>
      <c r="D19" s="56"/>
    </row>
    <row r="20" spans="1:4" x14ac:dyDescent="0.2">
      <c r="A20" s="58">
        <v>113</v>
      </c>
      <c r="B20" s="57" t="s">
        <v>155</v>
      </c>
      <c r="C20" s="58">
        <v>4.4800000000000004</v>
      </c>
      <c r="D20" s="56"/>
    </row>
    <row r="21" spans="1:4" x14ac:dyDescent="0.2">
      <c r="A21" s="58">
        <v>153</v>
      </c>
      <c r="B21" s="57" t="s">
        <v>156</v>
      </c>
      <c r="C21" s="58">
        <v>4.82</v>
      </c>
      <c r="D21" s="56"/>
    </row>
    <row r="22" spans="1:4" x14ac:dyDescent="0.2">
      <c r="A22" s="58">
        <v>170</v>
      </c>
      <c r="B22" s="57" t="s">
        <v>157</v>
      </c>
      <c r="C22" s="58">
        <v>2.46</v>
      </c>
      <c r="D22" s="56"/>
    </row>
    <row r="23" spans="1:4" x14ac:dyDescent="0.2">
      <c r="A23" s="58">
        <v>173</v>
      </c>
      <c r="B23" s="57" t="s">
        <v>158</v>
      </c>
      <c r="C23" s="58">
        <v>0.93</v>
      </c>
      <c r="D23" s="56"/>
    </row>
    <row r="24" spans="1:4" x14ac:dyDescent="0.2">
      <c r="A24" s="58">
        <v>251</v>
      </c>
      <c r="B24" s="57" t="s">
        <v>159</v>
      </c>
      <c r="C24" s="58">
        <v>4.05</v>
      </c>
      <c r="D24" s="56"/>
    </row>
    <row r="25" spans="1:4" x14ac:dyDescent="0.2">
      <c r="A25" s="58">
        <v>401</v>
      </c>
      <c r="B25" s="57" t="s">
        <v>160</v>
      </c>
      <c r="C25" s="58">
        <v>9.86</v>
      </c>
      <c r="D25" s="56"/>
    </row>
    <row r="26" spans="1:4" x14ac:dyDescent="0.2">
      <c r="A26" s="58">
        <v>771</v>
      </c>
      <c r="B26" s="57" t="s">
        <v>161</v>
      </c>
      <c r="C26" s="58">
        <v>0.41</v>
      </c>
      <c r="D26" s="56"/>
    </row>
    <row r="27" spans="1:4" x14ac:dyDescent="0.2">
      <c r="A27" s="58">
        <v>908</v>
      </c>
      <c r="B27" s="57" t="s">
        <v>162</v>
      </c>
      <c r="C27" s="59">
        <v>205</v>
      </c>
      <c r="D27" s="56"/>
    </row>
    <row r="28" spans="1:4" x14ac:dyDescent="0.2">
      <c r="A28" s="58">
        <v>913</v>
      </c>
      <c r="B28" s="57" t="s">
        <v>163</v>
      </c>
      <c r="C28" s="59">
        <v>665</v>
      </c>
      <c r="D28" s="56"/>
    </row>
    <row r="29" spans="1:4" x14ac:dyDescent="0.2">
      <c r="A29" s="58">
        <v>917</v>
      </c>
      <c r="B29" s="57" t="s">
        <v>164</v>
      </c>
      <c r="C29" s="58">
        <v>4.5199999999999996</v>
      </c>
      <c r="D29" s="56"/>
    </row>
    <row r="30" spans="1:4" x14ac:dyDescent="0.2">
      <c r="A30" s="58">
        <v>1005</v>
      </c>
      <c r="B30" s="57" t="s">
        <v>165</v>
      </c>
      <c r="C30" s="58">
        <v>6.37</v>
      </c>
      <c r="D30" s="56"/>
    </row>
    <row r="31" spans="1:4" x14ac:dyDescent="0.2">
      <c r="A31" s="58">
        <v>1164</v>
      </c>
      <c r="B31" s="57" t="s">
        <v>166</v>
      </c>
      <c r="C31" s="58">
        <v>3.34</v>
      </c>
      <c r="D31" s="56"/>
    </row>
    <row r="32" spans="1:4" x14ac:dyDescent="0.2">
      <c r="A32" s="58">
        <v>1165</v>
      </c>
      <c r="B32" s="57" t="s">
        <v>167</v>
      </c>
      <c r="C32" s="58">
        <v>2.4</v>
      </c>
      <c r="D32" s="56"/>
    </row>
    <row r="33" spans="1:4" x14ac:dyDescent="0.2">
      <c r="A33" s="58">
        <v>1218</v>
      </c>
      <c r="B33" s="57" t="s">
        <v>168</v>
      </c>
      <c r="C33" s="58">
        <v>1.58</v>
      </c>
      <c r="D33" s="56"/>
    </row>
    <row r="34" spans="1:4" x14ac:dyDescent="0.2">
      <c r="A34" s="58">
        <v>1320</v>
      </c>
      <c r="B34" s="57" t="s">
        <v>169</v>
      </c>
      <c r="C34" s="58">
        <v>1.48</v>
      </c>
      <c r="D34" s="56"/>
    </row>
    <row r="35" spans="1:4" x14ac:dyDescent="0.2">
      <c r="A35" s="58">
        <v>1322</v>
      </c>
      <c r="B35" s="57" t="s">
        <v>170</v>
      </c>
      <c r="C35" s="58">
        <v>9.5399999999999991</v>
      </c>
      <c r="D35" s="56"/>
    </row>
    <row r="36" spans="1:4" x14ac:dyDescent="0.2">
      <c r="A36" s="58">
        <v>1430</v>
      </c>
      <c r="B36" s="57" t="s">
        <v>171</v>
      </c>
      <c r="C36" s="58">
        <v>3.46</v>
      </c>
      <c r="D36" s="56"/>
    </row>
    <row r="37" spans="1:4" x14ac:dyDescent="0.2">
      <c r="A37" s="58">
        <v>1438</v>
      </c>
      <c r="B37" s="57" t="s">
        <v>172</v>
      </c>
      <c r="C37" s="58">
        <v>4.87</v>
      </c>
      <c r="D37" s="56"/>
    </row>
    <row r="38" spans="1:4" x14ac:dyDescent="0.2">
      <c r="A38" s="58">
        <v>1452</v>
      </c>
      <c r="B38" s="57" t="s">
        <v>173</v>
      </c>
      <c r="C38" s="58">
        <v>2.76</v>
      </c>
      <c r="D38" s="56"/>
    </row>
    <row r="39" spans="1:4" x14ac:dyDescent="0.2">
      <c r="A39" s="58">
        <v>1463</v>
      </c>
      <c r="B39" s="57" t="s">
        <v>174</v>
      </c>
      <c r="C39" s="58">
        <v>11.49</v>
      </c>
      <c r="D39" s="56"/>
    </row>
    <row r="40" spans="1:4" x14ac:dyDescent="0.2">
      <c r="A40" s="58">
        <v>1472</v>
      </c>
      <c r="B40" s="57" t="s">
        <v>175</v>
      </c>
      <c r="C40" s="58">
        <v>3.46</v>
      </c>
      <c r="D40" s="56"/>
    </row>
    <row r="41" spans="1:4" x14ac:dyDescent="0.2">
      <c r="A41" s="58">
        <v>1473</v>
      </c>
      <c r="B41" s="57" t="s">
        <v>176</v>
      </c>
      <c r="C41" s="58">
        <v>1.18</v>
      </c>
      <c r="D41" s="56"/>
    </row>
    <row r="42" spans="1:4" x14ac:dyDescent="0.2">
      <c r="A42" s="58">
        <v>1624</v>
      </c>
      <c r="B42" s="57" t="s">
        <v>177</v>
      </c>
      <c r="C42" s="58">
        <v>2.34</v>
      </c>
      <c r="D42" s="56"/>
    </row>
    <row r="43" spans="1:4" x14ac:dyDescent="0.2">
      <c r="A43" s="58">
        <v>1642</v>
      </c>
      <c r="B43" s="57" t="s">
        <v>178</v>
      </c>
      <c r="C43" s="58">
        <v>2.14</v>
      </c>
      <c r="D43" s="56"/>
    </row>
    <row r="44" spans="1:4" x14ac:dyDescent="0.2">
      <c r="A44" s="58">
        <v>1654</v>
      </c>
      <c r="B44" s="57" t="s">
        <v>179</v>
      </c>
      <c r="C44" s="58">
        <v>4.05</v>
      </c>
      <c r="D44" s="56"/>
    </row>
    <row r="45" spans="1:4" x14ac:dyDescent="0.2">
      <c r="A45" s="58">
        <v>1655</v>
      </c>
      <c r="B45" s="57" t="s">
        <v>180</v>
      </c>
      <c r="C45" s="58">
        <v>2.56</v>
      </c>
      <c r="D45" s="56"/>
    </row>
    <row r="46" spans="1:4" x14ac:dyDescent="0.2">
      <c r="A46" s="58">
        <v>1699</v>
      </c>
      <c r="B46" s="57" t="s">
        <v>181</v>
      </c>
      <c r="C46" s="58">
        <v>2.75</v>
      </c>
      <c r="D46" s="56"/>
    </row>
    <row r="47" spans="1:4" x14ac:dyDescent="0.2">
      <c r="A47" s="58">
        <v>1701</v>
      </c>
      <c r="B47" s="57" t="s">
        <v>182</v>
      </c>
      <c r="C47" s="58">
        <v>2.97</v>
      </c>
      <c r="D47" s="56"/>
    </row>
    <row r="48" spans="1:4" x14ac:dyDescent="0.2">
      <c r="A48" s="58">
        <v>1710</v>
      </c>
      <c r="B48" s="57" t="s">
        <v>183</v>
      </c>
      <c r="C48" s="58">
        <v>5.69</v>
      </c>
      <c r="D48" s="56"/>
    </row>
    <row r="49" spans="1:4" x14ac:dyDescent="0.2">
      <c r="A49" s="58">
        <v>1741</v>
      </c>
      <c r="B49" s="57" t="s">
        <v>184</v>
      </c>
      <c r="C49" s="58">
        <v>3.08</v>
      </c>
      <c r="D49" s="56"/>
    </row>
    <row r="50" spans="1:4" x14ac:dyDescent="0.2">
      <c r="A50" s="58">
        <v>1747</v>
      </c>
      <c r="B50" s="57" t="s">
        <v>184</v>
      </c>
      <c r="C50" s="58">
        <v>1.95</v>
      </c>
      <c r="D50" s="56"/>
    </row>
    <row r="51" spans="1:4" x14ac:dyDescent="0.2">
      <c r="A51" s="58">
        <v>1748</v>
      </c>
      <c r="B51" s="57" t="s">
        <v>185</v>
      </c>
      <c r="C51" s="58">
        <v>5.25</v>
      </c>
      <c r="D51" s="56"/>
    </row>
    <row r="52" spans="1:4" x14ac:dyDescent="0.2">
      <c r="A52" s="58">
        <v>1803</v>
      </c>
      <c r="B52" s="57" t="s">
        <v>186</v>
      </c>
      <c r="C52" s="58">
        <v>7.69</v>
      </c>
      <c r="D52" s="56"/>
    </row>
    <row r="53" spans="1:4" x14ac:dyDescent="0.2">
      <c r="A53" s="58">
        <v>1853</v>
      </c>
      <c r="B53" s="57" t="s">
        <v>187</v>
      </c>
      <c r="C53" s="58">
        <v>2.12</v>
      </c>
      <c r="D53" s="56"/>
    </row>
    <row r="54" spans="1:4" x14ac:dyDescent="0.2">
      <c r="A54" s="58">
        <v>1860</v>
      </c>
      <c r="B54" s="57" t="s">
        <v>188</v>
      </c>
      <c r="C54" s="58">
        <v>2.09</v>
      </c>
      <c r="D54" s="56"/>
    </row>
    <row r="55" spans="1:4" x14ac:dyDescent="0.2">
      <c r="A55" s="58">
        <v>1924</v>
      </c>
      <c r="B55" s="57" t="s">
        <v>189</v>
      </c>
      <c r="C55" s="58">
        <v>2.39</v>
      </c>
      <c r="D55" s="56"/>
    </row>
    <row r="56" spans="1:4" x14ac:dyDescent="0.2">
      <c r="A56" s="58">
        <v>1925</v>
      </c>
      <c r="B56" s="57" t="s">
        <v>190</v>
      </c>
      <c r="C56" s="58">
        <v>3.88</v>
      </c>
      <c r="D56" s="56"/>
    </row>
    <row r="57" spans="1:4" x14ac:dyDescent="0.2">
      <c r="A57" s="58">
        <v>2003</v>
      </c>
      <c r="B57" s="57" t="s">
        <v>191</v>
      </c>
      <c r="C57" s="58">
        <v>3.5</v>
      </c>
      <c r="D57" s="56"/>
    </row>
    <row r="58" spans="1:4" x14ac:dyDescent="0.2">
      <c r="A58" s="58">
        <v>2014</v>
      </c>
      <c r="B58" s="57" t="s">
        <v>192</v>
      </c>
      <c r="C58" s="58">
        <v>5.18</v>
      </c>
      <c r="D58" s="56"/>
    </row>
    <row r="59" spans="1:4" x14ac:dyDescent="0.2">
      <c r="A59" s="58">
        <v>2016</v>
      </c>
      <c r="B59" s="57" t="s">
        <v>193</v>
      </c>
      <c r="C59" s="58">
        <v>2.78</v>
      </c>
      <c r="D59" s="56"/>
    </row>
    <row r="60" spans="1:4" x14ac:dyDescent="0.2">
      <c r="A60" s="58">
        <v>2021</v>
      </c>
      <c r="B60" s="57" t="s">
        <v>194</v>
      </c>
      <c r="C60" s="58">
        <v>2.81</v>
      </c>
      <c r="D60" s="56"/>
    </row>
    <row r="61" spans="1:4" x14ac:dyDescent="0.2">
      <c r="A61" s="58">
        <v>2039</v>
      </c>
      <c r="B61" s="57" t="s">
        <v>195</v>
      </c>
      <c r="C61" s="58">
        <v>2.7</v>
      </c>
      <c r="D61" s="56"/>
    </row>
    <row r="62" spans="1:4" x14ac:dyDescent="0.2">
      <c r="A62" s="58">
        <v>2041</v>
      </c>
      <c r="B62" s="57" t="s">
        <v>196</v>
      </c>
      <c r="C62" s="58">
        <v>2.97</v>
      </c>
      <c r="D62" s="56"/>
    </row>
    <row r="63" spans="1:4" x14ac:dyDescent="0.2">
      <c r="A63" s="58">
        <v>2065</v>
      </c>
      <c r="B63" s="57" t="s">
        <v>197</v>
      </c>
      <c r="C63" s="58">
        <v>2.86</v>
      </c>
      <c r="D63" s="56"/>
    </row>
    <row r="64" spans="1:4" x14ac:dyDescent="0.2">
      <c r="A64" s="58">
        <v>2070</v>
      </c>
      <c r="B64" s="57" t="s">
        <v>198</v>
      </c>
      <c r="C64" s="58">
        <v>4.32</v>
      </c>
      <c r="D64" s="56"/>
    </row>
    <row r="65" spans="1:4" x14ac:dyDescent="0.2">
      <c r="A65" s="58">
        <v>2081</v>
      </c>
      <c r="B65" s="57" t="s">
        <v>199</v>
      </c>
      <c r="C65" s="58">
        <v>4.68</v>
      </c>
      <c r="D65" s="56"/>
    </row>
    <row r="66" spans="1:4" x14ac:dyDescent="0.2">
      <c r="A66" s="58">
        <v>2089</v>
      </c>
      <c r="B66" s="57" t="s">
        <v>200</v>
      </c>
      <c r="C66" s="58">
        <v>4.04</v>
      </c>
      <c r="D66" s="56"/>
    </row>
    <row r="67" spans="1:4" x14ac:dyDescent="0.2">
      <c r="A67" s="58">
        <v>2095</v>
      </c>
      <c r="B67" s="57" t="s">
        <v>201</v>
      </c>
      <c r="C67" s="58">
        <v>4.42</v>
      </c>
      <c r="D67" s="56"/>
    </row>
    <row r="68" spans="1:4" x14ac:dyDescent="0.2">
      <c r="A68" s="58">
        <v>2105</v>
      </c>
      <c r="B68" s="57" t="s">
        <v>202</v>
      </c>
      <c r="C68" s="58">
        <v>4.49</v>
      </c>
      <c r="D68" s="56"/>
    </row>
    <row r="69" spans="1:4" x14ac:dyDescent="0.2">
      <c r="A69" s="58">
        <v>2110</v>
      </c>
      <c r="B69" s="57" t="s">
        <v>203</v>
      </c>
      <c r="C69" s="58">
        <v>2.2799999999999998</v>
      </c>
      <c r="D69" s="56"/>
    </row>
    <row r="70" spans="1:4" x14ac:dyDescent="0.2">
      <c r="A70" s="58">
        <v>2111</v>
      </c>
      <c r="B70" s="57" t="s">
        <v>204</v>
      </c>
      <c r="C70" s="58">
        <v>2.25</v>
      </c>
      <c r="D70" s="56"/>
    </row>
    <row r="71" spans="1:4" x14ac:dyDescent="0.2">
      <c r="A71" s="58">
        <v>2112</v>
      </c>
      <c r="B71" s="57" t="s">
        <v>205</v>
      </c>
      <c r="C71" s="58">
        <v>4.43</v>
      </c>
      <c r="D71" s="56"/>
    </row>
    <row r="72" spans="1:4" x14ac:dyDescent="0.2">
      <c r="A72" s="58">
        <v>2114</v>
      </c>
      <c r="B72" s="57" t="s">
        <v>206</v>
      </c>
      <c r="C72" s="58">
        <v>2.84</v>
      </c>
      <c r="D72" s="56"/>
    </row>
    <row r="73" spans="1:4" x14ac:dyDescent="0.2">
      <c r="A73" s="58">
        <v>2119</v>
      </c>
      <c r="B73" s="57" t="s">
        <v>207</v>
      </c>
      <c r="C73" s="58">
        <v>2.67</v>
      </c>
      <c r="D73" s="56"/>
    </row>
    <row r="74" spans="1:4" x14ac:dyDescent="0.2">
      <c r="A74" s="58">
        <v>2121</v>
      </c>
      <c r="B74" s="57" t="s">
        <v>208</v>
      </c>
      <c r="C74" s="58">
        <v>1.29</v>
      </c>
      <c r="D74" s="56"/>
    </row>
    <row r="75" spans="1:4" x14ac:dyDescent="0.2">
      <c r="A75" s="58">
        <v>2130</v>
      </c>
      <c r="B75" s="57" t="s">
        <v>209</v>
      </c>
      <c r="C75" s="58">
        <v>1.98</v>
      </c>
      <c r="D75" s="56"/>
    </row>
    <row r="76" spans="1:4" x14ac:dyDescent="0.2">
      <c r="A76" s="58">
        <v>2131</v>
      </c>
      <c r="B76" s="57" t="s">
        <v>210</v>
      </c>
      <c r="C76" s="58">
        <v>1.82</v>
      </c>
      <c r="D76" s="56"/>
    </row>
    <row r="77" spans="1:4" x14ac:dyDescent="0.2">
      <c r="A77" s="58">
        <v>2157</v>
      </c>
      <c r="B77" s="57" t="s">
        <v>211</v>
      </c>
      <c r="C77" s="58">
        <v>3.25</v>
      </c>
      <c r="D77" s="56"/>
    </row>
    <row r="78" spans="1:4" x14ac:dyDescent="0.2">
      <c r="A78" s="58">
        <v>2172</v>
      </c>
      <c r="B78" s="57" t="s">
        <v>212</v>
      </c>
      <c r="C78" s="58">
        <v>1.32</v>
      </c>
      <c r="D78" s="56"/>
    </row>
    <row r="79" spans="1:4" x14ac:dyDescent="0.2">
      <c r="A79" s="58">
        <v>2174</v>
      </c>
      <c r="B79" s="57" t="s">
        <v>213</v>
      </c>
      <c r="C79" s="58">
        <v>2.84</v>
      </c>
      <c r="D79" s="56"/>
    </row>
    <row r="80" spans="1:4" x14ac:dyDescent="0.2">
      <c r="A80" s="58">
        <v>2211</v>
      </c>
      <c r="B80" s="57" t="s">
        <v>214</v>
      </c>
      <c r="C80" s="58">
        <v>9.0299999999999994</v>
      </c>
      <c r="D80" s="56"/>
    </row>
    <row r="81" spans="1:4" x14ac:dyDescent="0.2">
      <c r="A81" s="58">
        <v>2220</v>
      </c>
      <c r="B81" s="57" t="s">
        <v>215</v>
      </c>
      <c r="C81" s="58">
        <v>2.34</v>
      </c>
      <c r="D81" s="56"/>
    </row>
    <row r="82" spans="1:4" x14ac:dyDescent="0.2">
      <c r="A82" s="58">
        <v>2286</v>
      </c>
      <c r="B82" s="57" t="s">
        <v>216</v>
      </c>
      <c r="C82" s="58">
        <v>1.8</v>
      </c>
      <c r="D82" s="56"/>
    </row>
    <row r="83" spans="1:4" x14ac:dyDescent="0.2">
      <c r="A83" s="58">
        <v>2288</v>
      </c>
      <c r="B83" s="57" t="s">
        <v>217</v>
      </c>
      <c r="C83" s="58">
        <v>3.97</v>
      </c>
      <c r="D83" s="56"/>
    </row>
    <row r="84" spans="1:4" x14ac:dyDescent="0.2">
      <c r="A84" s="58">
        <v>2302</v>
      </c>
      <c r="B84" s="57" t="s">
        <v>216</v>
      </c>
      <c r="C84" s="58">
        <v>1.95</v>
      </c>
      <c r="D84" s="56"/>
    </row>
    <row r="85" spans="1:4" x14ac:dyDescent="0.2">
      <c r="A85" s="58">
        <v>2305</v>
      </c>
      <c r="B85" s="57" t="s">
        <v>218</v>
      </c>
      <c r="C85" s="58">
        <v>2.46</v>
      </c>
      <c r="D85" s="56"/>
    </row>
    <row r="86" spans="1:4" x14ac:dyDescent="0.2">
      <c r="A86" s="58">
        <v>2361</v>
      </c>
      <c r="B86" s="57" t="s">
        <v>219</v>
      </c>
      <c r="C86" s="58">
        <v>1.98</v>
      </c>
      <c r="D86" s="56"/>
    </row>
    <row r="87" spans="1:4" x14ac:dyDescent="0.2">
      <c r="A87" s="58">
        <v>2362</v>
      </c>
      <c r="B87" s="57" t="s">
        <v>219</v>
      </c>
      <c r="C87" s="58">
        <v>2.68</v>
      </c>
      <c r="D87" s="56"/>
    </row>
    <row r="88" spans="1:4" x14ac:dyDescent="0.2">
      <c r="A88" s="58">
        <v>2380</v>
      </c>
      <c r="B88" s="57" t="s">
        <v>220</v>
      </c>
      <c r="C88" s="58">
        <v>2.9</v>
      </c>
      <c r="D88" s="56"/>
    </row>
    <row r="89" spans="1:4" x14ac:dyDescent="0.2">
      <c r="A89" s="58">
        <v>2388</v>
      </c>
      <c r="B89" s="57" t="s">
        <v>221</v>
      </c>
      <c r="C89" s="58">
        <v>1.49</v>
      </c>
      <c r="D89" s="56"/>
    </row>
    <row r="90" spans="1:4" x14ac:dyDescent="0.2">
      <c r="A90" s="58">
        <v>2402</v>
      </c>
      <c r="B90" s="57" t="s">
        <v>222</v>
      </c>
      <c r="C90" s="58">
        <v>2.6</v>
      </c>
      <c r="D90" s="56"/>
    </row>
    <row r="91" spans="1:4" x14ac:dyDescent="0.2">
      <c r="A91" s="58">
        <v>2413</v>
      </c>
      <c r="B91" s="57" t="s">
        <v>223</v>
      </c>
      <c r="C91" s="58">
        <v>2.44</v>
      </c>
      <c r="D91" s="56"/>
    </row>
    <row r="92" spans="1:4" x14ac:dyDescent="0.2">
      <c r="A92" s="58">
        <v>2416</v>
      </c>
      <c r="B92" s="57" t="s">
        <v>224</v>
      </c>
      <c r="C92" s="58">
        <v>2.0699999999999998</v>
      </c>
      <c r="D92" s="56"/>
    </row>
    <row r="93" spans="1:4" x14ac:dyDescent="0.2">
      <c r="A93" s="58">
        <v>2417</v>
      </c>
      <c r="B93" s="57" t="s">
        <v>225</v>
      </c>
      <c r="C93" s="58">
        <v>2.25</v>
      </c>
      <c r="D93" s="56"/>
    </row>
    <row r="94" spans="1:4" x14ac:dyDescent="0.2">
      <c r="A94" s="58">
        <v>2501</v>
      </c>
      <c r="B94" s="57" t="s">
        <v>226</v>
      </c>
      <c r="C94" s="58">
        <v>2.31</v>
      </c>
      <c r="D94" s="56"/>
    </row>
    <row r="95" spans="1:4" x14ac:dyDescent="0.2">
      <c r="A95" s="58">
        <v>2503</v>
      </c>
      <c r="B95" s="57" t="s">
        <v>227</v>
      </c>
      <c r="C95" s="58">
        <v>1.08</v>
      </c>
      <c r="D95" s="56"/>
    </row>
    <row r="96" spans="1:4" x14ac:dyDescent="0.2">
      <c r="A96" s="58">
        <v>2534</v>
      </c>
      <c r="B96" s="57" t="s">
        <v>228</v>
      </c>
      <c r="C96" s="58">
        <v>2.1800000000000002</v>
      </c>
      <c r="D96" s="56"/>
    </row>
    <row r="97" spans="1:4" x14ac:dyDescent="0.2">
      <c r="A97" s="58">
        <v>2570</v>
      </c>
      <c r="B97" s="57" t="s">
        <v>229</v>
      </c>
      <c r="C97" s="58">
        <v>3.77</v>
      </c>
      <c r="D97" s="56"/>
    </row>
    <row r="98" spans="1:4" x14ac:dyDescent="0.2">
      <c r="A98" s="58">
        <v>2585</v>
      </c>
      <c r="B98" s="57" t="s">
        <v>230</v>
      </c>
      <c r="C98" s="58">
        <v>3.36</v>
      </c>
      <c r="D98" s="56"/>
    </row>
    <row r="99" spans="1:4" x14ac:dyDescent="0.2">
      <c r="A99" s="58">
        <v>2586</v>
      </c>
      <c r="B99" s="57" t="s">
        <v>231</v>
      </c>
      <c r="C99" s="58">
        <v>3.72</v>
      </c>
      <c r="D99" s="56"/>
    </row>
    <row r="100" spans="1:4" x14ac:dyDescent="0.2">
      <c r="A100" s="58">
        <v>2587</v>
      </c>
      <c r="B100" s="57" t="s">
        <v>232</v>
      </c>
      <c r="C100" s="58">
        <v>2.48</v>
      </c>
      <c r="D100" s="56"/>
    </row>
    <row r="101" spans="1:4" x14ac:dyDescent="0.2">
      <c r="A101" s="58">
        <v>2589</v>
      </c>
      <c r="B101" s="57" t="s">
        <v>233</v>
      </c>
      <c r="C101" s="58">
        <v>2.82</v>
      </c>
      <c r="D101" s="56"/>
    </row>
    <row r="102" spans="1:4" x14ac:dyDescent="0.2">
      <c r="A102" s="58">
        <v>2600</v>
      </c>
      <c r="B102" s="57" t="s">
        <v>234</v>
      </c>
      <c r="C102" s="58">
        <v>3.77</v>
      </c>
      <c r="D102" s="56"/>
    </row>
    <row r="103" spans="1:4" x14ac:dyDescent="0.2">
      <c r="A103" s="58">
        <v>2623</v>
      </c>
      <c r="B103" s="57" t="s">
        <v>235</v>
      </c>
      <c r="C103" s="58">
        <v>6.13</v>
      </c>
      <c r="D103" s="56"/>
    </row>
    <row r="104" spans="1:4" x14ac:dyDescent="0.2">
      <c r="A104" s="58">
        <v>2651</v>
      </c>
      <c r="B104" s="57" t="s">
        <v>236</v>
      </c>
      <c r="C104" s="58">
        <v>2.78</v>
      </c>
      <c r="D104" s="56"/>
    </row>
    <row r="105" spans="1:4" x14ac:dyDescent="0.2">
      <c r="A105" s="58">
        <v>2660</v>
      </c>
      <c r="B105" s="57" t="s">
        <v>237</v>
      </c>
      <c r="C105" s="58">
        <v>2.52</v>
      </c>
      <c r="D105" s="56"/>
    </row>
    <row r="106" spans="1:4" x14ac:dyDescent="0.2">
      <c r="A106" s="58">
        <v>2670</v>
      </c>
      <c r="B106" s="57" t="s">
        <v>238</v>
      </c>
      <c r="C106" s="58">
        <v>1.82</v>
      </c>
      <c r="D106" s="56"/>
    </row>
    <row r="107" spans="1:4" x14ac:dyDescent="0.2">
      <c r="A107" s="58">
        <v>2683</v>
      </c>
      <c r="B107" s="57" t="s">
        <v>239</v>
      </c>
      <c r="C107" s="58">
        <v>2.1800000000000002</v>
      </c>
      <c r="D107" s="56"/>
    </row>
    <row r="108" spans="1:4" x14ac:dyDescent="0.2">
      <c r="A108" s="58">
        <v>2688</v>
      </c>
      <c r="B108" s="57" t="s">
        <v>240</v>
      </c>
      <c r="C108" s="58">
        <v>2.23</v>
      </c>
      <c r="D108" s="56"/>
    </row>
    <row r="109" spans="1:4" x14ac:dyDescent="0.2">
      <c r="A109" s="58">
        <v>2702</v>
      </c>
      <c r="B109" s="57" t="s">
        <v>241</v>
      </c>
      <c r="C109" s="58">
        <v>8.32</v>
      </c>
      <c r="D109" s="56"/>
    </row>
    <row r="110" spans="1:4" x14ac:dyDescent="0.2">
      <c r="A110" s="58">
        <v>2710</v>
      </c>
      <c r="B110" s="57" t="s">
        <v>242</v>
      </c>
      <c r="C110" s="58">
        <v>9.5</v>
      </c>
      <c r="D110" s="56"/>
    </row>
    <row r="111" spans="1:4" x14ac:dyDescent="0.2">
      <c r="A111" s="58">
        <v>2714</v>
      </c>
      <c r="B111" s="57" t="s">
        <v>243</v>
      </c>
      <c r="C111" s="58">
        <v>6.01</v>
      </c>
      <c r="D111" s="56"/>
    </row>
    <row r="112" spans="1:4" x14ac:dyDescent="0.2">
      <c r="A112" s="58">
        <v>2731</v>
      </c>
      <c r="B112" s="57" t="s">
        <v>244</v>
      </c>
      <c r="C112" s="58">
        <v>4.5199999999999996</v>
      </c>
      <c r="D112" s="56"/>
    </row>
    <row r="113" spans="1:4" x14ac:dyDescent="0.2">
      <c r="A113" s="58">
        <v>2735</v>
      </c>
      <c r="B113" s="57" t="s">
        <v>245</v>
      </c>
      <c r="C113" s="58">
        <v>4.26</v>
      </c>
      <c r="D113" s="56"/>
    </row>
    <row r="114" spans="1:4" x14ac:dyDescent="0.2">
      <c r="A114" s="58">
        <v>2759</v>
      </c>
      <c r="B114" s="57" t="s">
        <v>246</v>
      </c>
      <c r="C114" s="58">
        <v>6.32</v>
      </c>
      <c r="D114" s="56"/>
    </row>
    <row r="115" spans="1:4" x14ac:dyDescent="0.2">
      <c r="A115" s="58">
        <v>2790</v>
      </c>
      <c r="B115" s="57" t="s">
        <v>247</v>
      </c>
      <c r="C115" s="58">
        <v>1.96</v>
      </c>
      <c r="D115" s="56"/>
    </row>
    <row r="116" spans="1:4" x14ac:dyDescent="0.2">
      <c r="A116" s="58">
        <v>2797</v>
      </c>
      <c r="B116" s="57" t="s">
        <v>248</v>
      </c>
      <c r="C116" s="58">
        <v>7.87</v>
      </c>
      <c r="D116" s="56"/>
    </row>
    <row r="117" spans="1:4" x14ac:dyDescent="0.2">
      <c r="A117" s="58">
        <v>2799</v>
      </c>
      <c r="B117" s="57" t="s">
        <v>249</v>
      </c>
      <c r="C117" s="58">
        <v>5.28</v>
      </c>
      <c r="D117" s="56"/>
    </row>
    <row r="118" spans="1:4" x14ac:dyDescent="0.2">
      <c r="A118" s="58">
        <v>2802</v>
      </c>
      <c r="B118" s="57" t="s">
        <v>250</v>
      </c>
      <c r="C118" s="58">
        <v>6.27</v>
      </c>
      <c r="D118" s="56"/>
    </row>
    <row r="119" spans="1:4" x14ac:dyDescent="0.2">
      <c r="A119" s="58">
        <v>2835</v>
      </c>
      <c r="B119" s="57" t="s">
        <v>251</v>
      </c>
      <c r="C119" s="58">
        <v>2.52</v>
      </c>
      <c r="D119" s="56"/>
    </row>
    <row r="120" spans="1:4" x14ac:dyDescent="0.2">
      <c r="A120" s="58">
        <v>2836</v>
      </c>
      <c r="B120" s="57" t="s">
        <v>251</v>
      </c>
      <c r="C120" s="58">
        <v>2.4700000000000002</v>
      </c>
      <c r="D120" s="56"/>
    </row>
    <row r="121" spans="1:4" x14ac:dyDescent="0.2">
      <c r="A121" s="58">
        <v>2841</v>
      </c>
      <c r="B121" s="57" t="s">
        <v>252</v>
      </c>
      <c r="C121" s="58">
        <v>3.88</v>
      </c>
      <c r="D121" s="56"/>
    </row>
    <row r="122" spans="1:4" x14ac:dyDescent="0.2">
      <c r="A122" s="58">
        <v>2881</v>
      </c>
      <c r="B122" s="57" t="s">
        <v>253</v>
      </c>
      <c r="C122" s="58">
        <v>3.4</v>
      </c>
      <c r="D122" s="56"/>
    </row>
    <row r="123" spans="1:4" x14ac:dyDescent="0.2">
      <c r="A123" s="58">
        <v>2883</v>
      </c>
      <c r="B123" s="57" t="s">
        <v>254</v>
      </c>
      <c r="C123" s="58">
        <v>4.32</v>
      </c>
      <c r="D123" s="56"/>
    </row>
    <row r="124" spans="1:4" x14ac:dyDescent="0.2">
      <c r="A124" s="58">
        <v>2915</v>
      </c>
      <c r="B124" s="57" t="s">
        <v>255</v>
      </c>
      <c r="C124" s="58">
        <v>3.05</v>
      </c>
      <c r="D124" s="56"/>
    </row>
    <row r="125" spans="1:4" x14ac:dyDescent="0.2">
      <c r="A125" s="58">
        <v>2916</v>
      </c>
      <c r="B125" s="57" t="s">
        <v>255</v>
      </c>
      <c r="C125" s="58">
        <v>4.37</v>
      </c>
      <c r="D125" s="56"/>
    </row>
    <row r="126" spans="1:4" x14ac:dyDescent="0.2">
      <c r="A126" s="58">
        <v>2923</v>
      </c>
      <c r="B126" s="57" t="s">
        <v>256</v>
      </c>
      <c r="C126" s="58">
        <v>1.96</v>
      </c>
      <c r="D126" s="56"/>
    </row>
    <row r="127" spans="1:4" x14ac:dyDescent="0.2">
      <c r="A127" s="58">
        <v>2960</v>
      </c>
      <c r="B127" s="57" t="s">
        <v>257</v>
      </c>
      <c r="C127" s="58">
        <v>4.63</v>
      </c>
      <c r="D127" s="56"/>
    </row>
    <row r="128" spans="1:4" x14ac:dyDescent="0.2">
      <c r="A128" s="58">
        <v>3004</v>
      </c>
      <c r="B128" s="57" t="s">
        <v>258</v>
      </c>
      <c r="C128" s="58">
        <v>1.76</v>
      </c>
      <c r="D128" s="56"/>
    </row>
    <row r="129" spans="1:4" x14ac:dyDescent="0.2">
      <c r="A129" s="58">
        <v>3018</v>
      </c>
      <c r="B129" s="57" t="s">
        <v>259</v>
      </c>
      <c r="C129" s="58">
        <v>3.08</v>
      </c>
      <c r="D129" s="56"/>
    </row>
    <row r="130" spans="1:4" x14ac:dyDescent="0.2">
      <c r="A130" s="58">
        <v>3022</v>
      </c>
      <c r="B130" s="57" t="s">
        <v>260</v>
      </c>
      <c r="C130" s="58">
        <v>3.54</v>
      </c>
      <c r="D130" s="56"/>
    </row>
    <row r="131" spans="1:4" x14ac:dyDescent="0.2">
      <c r="A131" s="58">
        <v>3027</v>
      </c>
      <c r="B131" s="57" t="s">
        <v>261</v>
      </c>
      <c r="C131" s="58">
        <v>3.1</v>
      </c>
      <c r="D131" s="56"/>
    </row>
    <row r="132" spans="1:4" x14ac:dyDescent="0.2">
      <c r="A132" s="58">
        <v>3028</v>
      </c>
      <c r="B132" s="57" t="s">
        <v>262</v>
      </c>
      <c r="C132" s="58">
        <v>3.3</v>
      </c>
      <c r="D132" s="56"/>
    </row>
    <row r="133" spans="1:4" x14ac:dyDescent="0.2">
      <c r="A133" s="58">
        <v>3030</v>
      </c>
      <c r="B133" s="57" t="s">
        <v>263</v>
      </c>
      <c r="C133" s="58">
        <v>7.4</v>
      </c>
      <c r="D133" s="56"/>
    </row>
    <row r="134" spans="1:4" x14ac:dyDescent="0.2">
      <c r="A134" s="58">
        <v>3040</v>
      </c>
      <c r="B134" s="57" t="s">
        <v>264</v>
      </c>
      <c r="C134" s="58">
        <v>6.94</v>
      </c>
      <c r="D134" s="56"/>
    </row>
    <row r="135" spans="1:4" x14ac:dyDescent="0.2">
      <c r="A135" s="58">
        <v>3041</v>
      </c>
      <c r="B135" s="57" t="s">
        <v>265</v>
      </c>
      <c r="C135" s="58">
        <v>3.99</v>
      </c>
      <c r="D135" s="56"/>
    </row>
    <row r="136" spans="1:4" x14ac:dyDescent="0.2">
      <c r="A136" s="58">
        <v>3042</v>
      </c>
      <c r="B136" s="57" t="s">
        <v>266</v>
      </c>
      <c r="C136" s="58">
        <v>5.67</v>
      </c>
      <c r="D136" s="56"/>
    </row>
    <row r="137" spans="1:4" x14ac:dyDescent="0.2">
      <c r="A137" s="58">
        <v>3064</v>
      </c>
      <c r="B137" s="57" t="s">
        <v>267</v>
      </c>
      <c r="C137" s="58">
        <v>4.6399999999999997</v>
      </c>
      <c r="D137" s="56"/>
    </row>
    <row r="138" spans="1:4" x14ac:dyDescent="0.2">
      <c r="A138" s="58">
        <v>3076</v>
      </c>
      <c r="B138" s="57" t="s">
        <v>268</v>
      </c>
      <c r="C138" s="58">
        <v>4.04</v>
      </c>
      <c r="D138" s="56"/>
    </row>
    <row r="139" spans="1:4" x14ac:dyDescent="0.2">
      <c r="A139" s="58">
        <v>3081</v>
      </c>
      <c r="B139" s="57" t="s">
        <v>269</v>
      </c>
      <c r="C139" s="58">
        <v>5.46</v>
      </c>
      <c r="D139" s="56"/>
    </row>
    <row r="140" spans="1:4" x14ac:dyDescent="0.2">
      <c r="A140" s="58">
        <v>3082</v>
      </c>
      <c r="B140" s="57" t="s">
        <v>270</v>
      </c>
      <c r="C140" s="58">
        <v>4.4800000000000004</v>
      </c>
      <c r="D140" s="56"/>
    </row>
    <row r="141" spans="1:4" x14ac:dyDescent="0.2">
      <c r="A141" s="58">
        <v>3085</v>
      </c>
      <c r="B141" s="57" t="s">
        <v>271</v>
      </c>
      <c r="C141" s="58">
        <v>5.03</v>
      </c>
      <c r="D141" s="56"/>
    </row>
    <row r="142" spans="1:4" x14ac:dyDescent="0.2">
      <c r="A142" s="58">
        <v>3110</v>
      </c>
      <c r="B142" s="57" t="s">
        <v>272</v>
      </c>
      <c r="C142" s="58">
        <v>4.26</v>
      </c>
      <c r="D142" s="56"/>
    </row>
    <row r="143" spans="1:4" x14ac:dyDescent="0.2">
      <c r="A143" s="58">
        <v>3111</v>
      </c>
      <c r="B143" s="57" t="s">
        <v>273</v>
      </c>
      <c r="C143" s="58">
        <v>2.14</v>
      </c>
      <c r="D143" s="56"/>
    </row>
    <row r="144" spans="1:4" x14ac:dyDescent="0.2">
      <c r="A144" s="58">
        <v>3113</v>
      </c>
      <c r="B144" s="57" t="s">
        <v>274</v>
      </c>
      <c r="C144" s="58">
        <v>2.09</v>
      </c>
      <c r="D144" s="56"/>
    </row>
    <row r="145" spans="1:4" x14ac:dyDescent="0.2">
      <c r="A145" s="58">
        <v>3114</v>
      </c>
      <c r="B145" s="57" t="s">
        <v>275</v>
      </c>
      <c r="C145" s="58">
        <v>3.48</v>
      </c>
      <c r="D145" s="56"/>
    </row>
    <row r="146" spans="1:4" x14ac:dyDescent="0.2">
      <c r="A146" s="58">
        <v>3118</v>
      </c>
      <c r="B146" s="57" t="s">
        <v>276</v>
      </c>
      <c r="C146" s="58">
        <v>1.76</v>
      </c>
      <c r="D146" s="56"/>
    </row>
    <row r="147" spans="1:4" x14ac:dyDescent="0.2">
      <c r="A147" s="58">
        <v>3119</v>
      </c>
      <c r="B147" s="57" t="s">
        <v>277</v>
      </c>
      <c r="C147" s="58">
        <v>0.91</v>
      </c>
      <c r="D147" s="56"/>
    </row>
    <row r="148" spans="1:4" x14ac:dyDescent="0.2">
      <c r="A148" s="58">
        <v>3122</v>
      </c>
      <c r="B148" s="57" t="s">
        <v>278</v>
      </c>
      <c r="C148" s="58">
        <v>1.88</v>
      </c>
      <c r="D148" s="56"/>
    </row>
    <row r="149" spans="1:4" x14ac:dyDescent="0.2">
      <c r="A149" s="58">
        <v>3126</v>
      </c>
      <c r="B149" s="57" t="s">
        <v>279</v>
      </c>
      <c r="C149" s="58">
        <v>1.49</v>
      </c>
      <c r="D149" s="56"/>
    </row>
    <row r="150" spans="1:4" x14ac:dyDescent="0.2">
      <c r="A150" s="58">
        <v>3131</v>
      </c>
      <c r="B150" s="57" t="s">
        <v>280</v>
      </c>
      <c r="C150" s="58">
        <v>2.86</v>
      </c>
      <c r="D150" s="56"/>
    </row>
    <row r="151" spans="1:4" x14ac:dyDescent="0.2">
      <c r="A151" s="58">
        <v>3132</v>
      </c>
      <c r="B151" s="57" t="s">
        <v>281</v>
      </c>
      <c r="C151" s="58">
        <v>2.89</v>
      </c>
      <c r="D151" s="56"/>
    </row>
    <row r="152" spans="1:4" x14ac:dyDescent="0.2">
      <c r="A152" s="58">
        <v>3145</v>
      </c>
      <c r="B152" s="57" t="s">
        <v>282</v>
      </c>
      <c r="C152" s="58">
        <v>2.37</v>
      </c>
      <c r="D152" s="56"/>
    </row>
    <row r="153" spans="1:4" x14ac:dyDescent="0.2">
      <c r="A153" s="58">
        <v>3146</v>
      </c>
      <c r="B153" s="57" t="s">
        <v>283</v>
      </c>
      <c r="C153" s="58">
        <v>2.71</v>
      </c>
      <c r="D153" s="56"/>
    </row>
    <row r="154" spans="1:4" x14ac:dyDescent="0.2">
      <c r="A154" s="58">
        <v>3169</v>
      </c>
      <c r="B154" s="57" t="s">
        <v>284</v>
      </c>
      <c r="C154" s="58">
        <v>2.57</v>
      </c>
      <c r="D154" s="56"/>
    </row>
    <row r="155" spans="1:4" x14ac:dyDescent="0.2">
      <c r="A155" s="58">
        <v>3175</v>
      </c>
      <c r="B155" s="57" t="s">
        <v>269</v>
      </c>
      <c r="C155" s="58">
        <v>3.62</v>
      </c>
      <c r="D155" s="56"/>
    </row>
    <row r="156" spans="1:4" x14ac:dyDescent="0.2">
      <c r="A156" s="58">
        <v>3179</v>
      </c>
      <c r="B156" s="57" t="s">
        <v>285</v>
      </c>
      <c r="C156" s="58">
        <v>2.06</v>
      </c>
      <c r="D156" s="56"/>
    </row>
    <row r="157" spans="1:4" x14ac:dyDescent="0.2">
      <c r="A157" s="58">
        <v>3180</v>
      </c>
      <c r="B157" s="57" t="s">
        <v>286</v>
      </c>
      <c r="C157" s="58">
        <v>3.16</v>
      </c>
      <c r="D157" s="56"/>
    </row>
    <row r="158" spans="1:4" x14ac:dyDescent="0.2">
      <c r="A158" s="58">
        <v>3188</v>
      </c>
      <c r="B158" s="57" t="s">
        <v>287</v>
      </c>
      <c r="C158" s="58">
        <v>2.84</v>
      </c>
      <c r="D158" s="56"/>
    </row>
    <row r="159" spans="1:4" x14ac:dyDescent="0.2">
      <c r="A159" s="58">
        <v>3220</v>
      </c>
      <c r="B159" s="57" t="s">
        <v>288</v>
      </c>
      <c r="C159" s="58">
        <v>1.6</v>
      </c>
      <c r="D159" s="56"/>
    </row>
    <row r="160" spans="1:4" x14ac:dyDescent="0.2">
      <c r="A160" s="58">
        <v>3223</v>
      </c>
      <c r="B160" s="57" t="s">
        <v>289</v>
      </c>
      <c r="C160" s="58">
        <v>2.95</v>
      </c>
      <c r="D160" s="56"/>
    </row>
    <row r="161" spans="1:4" x14ac:dyDescent="0.2">
      <c r="A161" s="58">
        <v>3224</v>
      </c>
      <c r="B161" s="57" t="s">
        <v>290</v>
      </c>
      <c r="C161" s="58">
        <v>3.19</v>
      </c>
      <c r="D161" s="56"/>
    </row>
    <row r="162" spans="1:4" x14ac:dyDescent="0.2">
      <c r="A162" s="58">
        <v>3227</v>
      </c>
      <c r="B162" s="57" t="s">
        <v>291</v>
      </c>
      <c r="C162" s="58">
        <v>3.35</v>
      </c>
      <c r="D162" s="56"/>
    </row>
    <row r="163" spans="1:4" x14ac:dyDescent="0.2">
      <c r="A163" s="58">
        <v>3240</v>
      </c>
      <c r="B163" s="57" t="s">
        <v>292</v>
      </c>
      <c r="C163" s="58">
        <v>3.28</v>
      </c>
      <c r="D163" s="56"/>
    </row>
    <row r="164" spans="1:4" x14ac:dyDescent="0.2">
      <c r="A164" s="58">
        <v>3241</v>
      </c>
      <c r="B164" s="57" t="s">
        <v>293</v>
      </c>
      <c r="C164" s="58">
        <v>2.54</v>
      </c>
      <c r="D164" s="56"/>
    </row>
    <row r="165" spans="1:4" x14ac:dyDescent="0.2">
      <c r="A165" s="58">
        <v>3255</v>
      </c>
      <c r="B165" s="57" t="s">
        <v>294</v>
      </c>
      <c r="C165" s="58">
        <v>2.2200000000000002</v>
      </c>
      <c r="D165" s="56"/>
    </row>
    <row r="166" spans="1:4" x14ac:dyDescent="0.2">
      <c r="A166" s="58">
        <v>3257</v>
      </c>
      <c r="B166" s="57" t="s">
        <v>295</v>
      </c>
      <c r="C166" s="58">
        <v>3.13</v>
      </c>
      <c r="D166" s="56"/>
    </row>
    <row r="167" spans="1:4" x14ac:dyDescent="0.2">
      <c r="A167" s="58">
        <v>3270</v>
      </c>
      <c r="B167" s="57" t="s">
        <v>296</v>
      </c>
      <c r="C167" s="58">
        <v>2.57</v>
      </c>
      <c r="D167" s="56"/>
    </row>
    <row r="168" spans="1:4" x14ac:dyDescent="0.2">
      <c r="A168" s="58">
        <v>3300</v>
      </c>
      <c r="B168" s="57" t="s">
        <v>297</v>
      </c>
      <c r="C168" s="58">
        <v>4.37</v>
      </c>
      <c r="D168" s="56"/>
    </row>
    <row r="169" spans="1:4" x14ac:dyDescent="0.2">
      <c r="A169" s="58">
        <v>3303</v>
      </c>
      <c r="B169" s="57" t="s">
        <v>298</v>
      </c>
      <c r="C169" s="58">
        <v>2.71</v>
      </c>
      <c r="D169" s="56"/>
    </row>
    <row r="170" spans="1:4" x14ac:dyDescent="0.2">
      <c r="A170" s="58">
        <v>3307</v>
      </c>
      <c r="B170" s="57" t="s">
        <v>299</v>
      </c>
      <c r="C170" s="58">
        <v>2.78</v>
      </c>
      <c r="D170" s="56"/>
    </row>
    <row r="171" spans="1:4" x14ac:dyDescent="0.2">
      <c r="A171" s="58">
        <v>3315</v>
      </c>
      <c r="B171" s="57" t="s">
        <v>300</v>
      </c>
      <c r="C171" s="58">
        <v>3.41</v>
      </c>
      <c r="D171" s="56"/>
    </row>
    <row r="172" spans="1:4" x14ac:dyDescent="0.2">
      <c r="A172" s="58">
        <v>3334</v>
      </c>
      <c r="B172" s="57" t="s">
        <v>301</v>
      </c>
      <c r="C172" s="58">
        <v>2.4500000000000002</v>
      </c>
      <c r="D172" s="56"/>
    </row>
    <row r="173" spans="1:4" x14ac:dyDescent="0.2">
      <c r="A173" s="58">
        <v>3336</v>
      </c>
      <c r="B173" s="57" t="s">
        <v>302</v>
      </c>
      <c r="C173" s="58">
        <v>2.65</v>
      </c>
      <c r="D173" s="56"/>
    </row>
    <row r="174" spans="1:4" x14ac:dyDescent="0.2">
      <c r="A174" s="58">
        <v>3365</v>
      </c>
      <c r="B174" s="57" t="s">
        <v>303</v>
      </c>
      <c r="C174" s="58">
        <v>5.31</v>
      </c>
      <c r="D174" s="56"/>
    </row>
    <row r="175" spans="1:4" x14ac:dyDescent="0.2">
      <c r="A175" s="58">
        <v>3372</v>
      </c>
      <c r="B175" s="57" t="s">
        <v>304</v>
      </c>
      <c r="C175" s="58">
        <v>3.47</v>
      </c>
      <c r="D175" s="56"/>
    </row>
    <row r="176" spans="1:4" x14ac:dyDescent="0.2">
      <c r="A176" s="58">
        <v>3373</v>
      </c>
      <c r="B176" s="57" t="s">
        <v>305</v>
      </c>
      <c r="C176" s="58">
        <v>4.37</v>
      </c>
      <c r="D176" s="56"/>
    </row>
    <row r="177" spans="1:4" x14ac:dyDescent="0.2">
      <c r="A177" s="58">
        <v>3383</v>
      </c>
      <c r="B177" s="57" t="s">
        <v>306</v>
      </c>
      <c r="C177" s="58">
        <v>1.58</v>
      </c>
      <c r="D177" s="56"/>
    </row>
    <row r="178" spans="1:4" x14ac:dyDescent="0.2">
      <c r="A178" s="58">
        <v>3385</v>
      </c>
      <c r="B178" s="57" t="s">
        <v>307</v>
      </c>
      <c r="C178" s="58">
        <v>0.77</v>
      </c>
      <c r="D178" s="56"/>
    </row>
    <row r="179" spans="1:4" x14ac:dyDescent="0.2">
      <c r="A179" s="58">
        <v>3400</v>
      </c>
      <c r="B179" s="57" t="s">
        <v>308</v>
      </c>
      <c r="C179" s="58">
        <v>3.44</v>
      </c>
      <c r="D179" s="56"/>
    </row>
    <row r="180" spans="1:4" x14ac:dyDescent="0.2">
      <c r="A180" s="58">
        <v>3507</v>
      </c>
      <c r="B180" s="57" t="s">
        <v>309</v>
      </c>
      <c r="C180" s="58">
        <v>2.89</v>
      </c>
      <c r="D180" s="56"/>
    </row>
    <row r="181" spans="1:4" x14ac:dyDescent="0.2">
      <c r="A181" s="58">
        <v>3515</v>
      </c>
      <c r="B181" s="57" t="s">
        <v>310</v>
      </c>
      <c r="C181" s="58">
        <v>2.15</v>
      </c>
      <c r="D181" s="56"/>
    </row>
    <row r="182" spans="1:4" x14ac:dyDescent="0.2">
      <c r="A182" s="58">
        <v>3548</v>
      </c>
      <c r="B182" s="57" t="s">
        <v>311</v>
      </c>
      <c r="C182" s="58">
        <v>1.1499999999999999</v>
      </c>
      <c r="D182" s="56"/>
    </row>
    <row r="183" spans="1:4" x14ac:dyDescent="0.2">
      <c r="A183" s="58">
        <v>3559</v>
      </c>
      <c r="B183" s="57" t="s">
        <v>312</v>
      </c>
      <c r="C183" s="58">
        <v>2.84</v>
      </c>
      <c r="D183" s="56"/>
    </row>
    <row r="184" spans="1:4" x14ac:dyDescent="0.2">
      <c r="A184" s="58">
        <v>3574</v>
      </c>
      <c r="B184" s="57" t="s">
        <v>313</v>
      </c>
      <c r="C184" s="58">
        <v>0.91</v>
      </c>
      <c r="D184" s="56"/>
    </row>
    <row r="185" spans="1:4" x14ac:dyDescent="0.2">
      <c r="A185" s="58">
        <v>3581</v>
      </c>
      <c r="B185" s="57" t="s">
        <v>314</v>
      </c>
      <c r="C185" s="58">
        <v>1.26</v>
      </c>
      <c r="D185" s="56"/>
    </row>
    <row r="186" spans="1:4" x14ac:dyDescent="0.2">
      <c r="A186" s="58">
        <v>3612</v>
      </c>
      <c r="B186" s="57" t="s">
        <v>315</v>
      </c>
      <c r="C186" s="58">
        <v>1.95</v>
      </c>
      <c r="D186" s="56"/>
    </row>
    <row r="187" spans="1:4" x14ac:dyDescent="0.2">
      <c r="A187" s="58">
        <v>3620</v>
      </c>
      <c r="B187" s="57" t="s">
        <v>316</v>
      </c>
      <c r="C187" s="58">
        <v>4.21</v>
      </c>
      <c r="D187" s="56"/>
    </row>
    <row r="188" spans="1:4" x14ac:dyDescent="0.2">
      <c r="A188" s="58">
        <v>3629</v>
      </c>
      <c r="B188" s="57" t="s">
        <v>317</v>
      </c>
      <c r="C188" s="58">
        <v>1.43</v>
      </c>
      <c r="D188" s="56"/>
    </row>
    <row r="189" spans="1:4" x14ac:dyDescent="0.2">
      <c r="A189" s="58">
        <v>3632</v>
      </c>
      <c r="B189" s="57" t="s">
        <v>318</v>
      </c>
      <c r="C189" s="58">
        <v>3.16</v>
      </c>
      <c r="D189" s="56"/>
    </row>
    <row r="190" spans="1:4" x14ac:dyDescent="0.2">
      <c r="A190" s="58">
        <v>3634</v>
      </c>
      <c r="B190" s="57" t="s">
        <v>319</v>
      </c>
      <c r="C190" s="58">
        <v>1.45</v>
      </c>
      <c r="D190" s="56"/>
    </row>
    <row r="191" spans="1:4" x14ac:dyDescent="0.2">
      <c r="A191" s="58">
        <v>3635</v>
      </c>
      <c r="B191" s="57" t="s">
        <v>320</v>
      </c>
      <c r="C191" s="58">
        <v>2.33</v>
      </c>
      <c r="D191" s="56"/>
    </row>
    <row r="192" spans="1:4" x14ac:dyDescent="0.2">
      <c r="A192" s="58">
        <v>3638</v>
      </c>
      <c r="B192" s="57" t="s">
        <v>321</v>
      </c>
      <c r="C192" s="58">
        <v>1.95</v>
      </c>
      <c r="D192" s="56"/>
    </row>
    <row r="193" spans="1:4" x14ac:dyDescent="0.2">
      <c r="A193" s="58">
        <v>3642</v>
      </c>
      <c r="B193" s="57" t="s">
        <v>322</v>
      </c>
      <c r="C193" s="58">
        <v>1.57</v>
      </c>
      <c r="D193" s="56"/>
    </row>
    <row r="194" spans="1:4" x14ac:dyDescent="0.2">
      <c r="A194" s="58">
        <v>3643</v>
      </c>
      <c r="B194" s="57" t="s">
        <v>323</v>
      </c>
      <c r="C194" s="58">
        <v>2.1800000000000002</v>
      </c>
      <c r="D194" s="56"/>
    </row>
    <row r="195" spans="1:4" x14ac:dyDescent="0.2">
      <c r="A195" s="58">
        <v>3647</v>
      </c>
      <c r="B195" s="57" t="s">
        <v>324</v>
      </c>
      <c r="C195" s="58">
        <v>2.25</v>
      </c>
      <c r="D195" s="56"/>
    </row>
    <row r="196" spans="1:4" x14ac:dyDescent="0.2">
      <c r="A196" s="58">
        <v>3648</v>
      </c>
      <c r="B196" s="57" t="s">
        <v>325</v>
      </c>
      <c r="C196" s="58">
        <v>1.9</v>
      </c>
      <c r="D196" s="56"/>
    </row>
    <row r="197" spans="1:4" x14ac:dyDescent="0.2">
      <c r="A197" s="58">
        <v>3681</v>
      </c>
      <c r="B197" s="57" t="s">
        <v>326</v>
      </c>
      <c r="C197" s="58">
        <v>0.81</v>
      </c>
      <c r="D197" s="56"/>
    </row>
    <row r="198" spans="1:4" x14ac:dyDescent="0.2">
      <c r="A198" s="58">
        <v>3685</v>
      </c>
      <c r="B198" s="57" t="s">
        <v>327</v>
      </c>
      <c r="C198" s="58">
        <v>0.89</v>
      </c>
      <c r="D198" s="56"/>
    </row>
    <row r="199" spans="1:4" x14ac:dyDescent="0.2">
      <c r="A199" s="58">
        <v>3719</v>
      </c>
      <c r="B199" s="57" t="s">
        <v>328</v>
      </c>
      <c r="C199" s="58">
        <v>1.49</v>
      </c>
      <c r="D199" s="56"/>
    </row>
    <row r="200" spans="1:4" x14ac:dyDescent="0.2">
      <c r="A200" s="58">
        <v>3724</v>
      </c>
      <c r="B200" s="57" t="s">
        <v>329</v>
      </c>
      <c r="C200" s="58">
        <v>3.14</v>
      </c>
      <c r="D200" s="56"/>
    </row>
    <row r="201" spans="1:4" x14ac:dyDescent="0.2">
      <c r="A201" s="58">
        <v>3726</v>
      </c>
      <c r="B201" s="57" t="s">
        <v>330</v>
      </c>
      <c r="C201" s="58">
        <v>3.41</v>
      </c>
      <c r="D201" s="56"/>
    </row>
    <row r="202" spans="1:4" x14ac:dyDescent="0.2">
      <c r="A202" s="58">
        <v>3803</v>
      </c>
      <c r="B202" s="57" t="s">
        <v>331</v>
      </c>
      <c r="C202" s="58">
        <v>3.14</v>
      </c>
      <c r="D202" s="56"/>
    </row>
    <row r="203" spans="1:4" x14ac:dyDescent="0.2">
      <c r="A203" s="58">
        <v>3807</v>
      </c>
      <c r="B203" s="57" t="s">
        <v>332</v>
      </c>
      <c r="C203" s="58">
        <v>2.2799999999999998</v>
      </c>
      <c r="D203" s="56"/>
    </row>
    <row r="204" spans="1:4" x14ac:dyDescent="0.2">
      <c r="A204" s="58">
        <v>3808</v>
      </c>
      <c r="B204" s="57" t="s">
        <v>333</v>
      </c>
      <c r="C204" s="58">
        <v>2.92</v>
      </c>
      <c r="D204" s="56"/>
    </row>
    <row r="205" spans="1:4" x14ac:dyDescent="0.2">
      <c r="A205" s="58">
        <v>3821</v>
      </c>
      <c r="B205" s="57" t="s">
        <v>334</v>
      </c>
      <c r="C205" s="58">
        <v>7.23</v>
      </c>
      <c r="D205" s="56"/>
    </row>
    <row r="206" spans="1:4" x14ac:dyDescent="0.2">
      <c r="A206" s="58">
        <v>3822</v>
      </c>
      <c r="B206" s="57" t="s">
        <v>335</v>
      </c>
      <c r="C206" s="58">
        <v>4.68</v>
      </c>
      <c r="D206" s="56"/>
    </row>
    <row r="207" spans="1:4" x14ac:dyDescent="0.2">
      <c r="A207" s="58">
        <v>3824</v>
      </c>
      <c r="B207" s="57" t="s">
        <v>336</v>
      </c>
      <c r="C207" s="58">
        <v>4.07</v>
      </c>
      <c r="D207" s="56"/>
    </row>
    <row r="208" spans="1:4" x14ac:dyDescent="0.2">
      <c r="A208" s="58">
        <v>3826</v>
      </c>
      <c r="B208" s="57" t="s">
        <v>337</v>
      </c>
      <c r="C208" s="58">
        <v>0.89</v>
      </c>
      <c r="D208" s="56"/>
    </row>
    <row r="209" spans="1:4" x14ac:dyDescent="0.2">
      <c r="A209" s="58">
        <v>3827</v>
      </c>
      <c r="B209" s="57" t="s">
        <v>338</v>
      </c>
      <c r="C209" s="58">
        <v>2.17</v>
      </c>
      <c r="D209" s="56"/>
    </row>
    <row r="210" spans="1:4" x14ac:dyDescent="0.2">
      <c r="A210" s="58">
        <v>3830</v>
      </c>
      <c r="B210" s="57" t="s">
        <v>339</v>
      </c>
      <c r="C210" s="58">
        <v>1.39</v>
      </c>
      <c r="D210" s="56"/>
    </row>
    <row r="211" spans="1:4" x14ac:dyDescent="0.2">
      <c r="A211" s="58">
        <v>3851</v>
      </c>
      <c r="B211" s="57" t="s">
        <v>340</v>
      </c>
      <c r="C211" s="58">
        <v>2.34</v>
      </c>
      <c r="D211" s="56"/>
    </row>
    <row r="212" spans="1:4" x14ac:dyDescent="0.2">
      <c r="A212" s="58">
        <v>3865</v>
      </c>
      <c r="B212" s="57" t="s">
        <v>341</v>
      </c>
      <c r="C212" s="58">
        <v>2.02</v>
      </c>
      <c r="D212" s="56"/>
    </row>
    <row r="213" spans="1:4" x14ac:dyDescent="0.2">
      <c r="A213" s="58">
        <v>3881</v>
      </c>
      <c r="B213" s="57" t="s">
        <v>342</v>
      </c>
      <c r="C213" s="58">
        <v>3</v>
      </c>
      <c r="D213" s="56"/>
    </row>
    <row r="214" spans="1:4" x14ac:dyDescent="0.2">
      <c r="A214" s="58">
        <v>4000</v>
      </c>
      <c r="B214" s="57" t="s">
        <v>343</v>
      </c>
      <c r="C214" s="58">
        <v>5.57</v>
      </c>
      <c r="D214" s="56"/>
    </row>
    <row r="215" spans="1:4" x14ac:dyDescent="0.2">
      <c r="A215" s="58">
        <v>4021</v>
      </c>
      <c r="B215" s="57" t="s">
        <v>344</v>
      </c>
      <c r="C215" s="58">
        <v>4.1900000000000004</v>
      </c>
      <c r="D215" s="56"/>
    </row>
    <row r="216" spans="1:4" x14ac:dyDescent="0.2">
      <c r="A216" s="58">
        <v>4024</v>
      </c>
      <c r="B216" s="57" t="s">
        <v>344</v>
      </c>
      <c r="C216" s="58">
        <v>3.9</v>
      </c>
      <c r="D216" s="56"/>
    </row>
    <row r="217" spans="1:4" x14ac:dyDescent="0.2">
      <c r="A217" s="58">
        <v>4034</v>
      </c>
      <c r="B217" s="57" t="s">
        <v>345</v>
      </c>
      <c r="C217" s="58">
        <v>6.89</v>
      </c>
      <c r="D217" s="56"/>
    </row>
    <row r="218" spans="1:4" x14ac:dyDescent="0.2">
      <c r="A218" s="58">
        <v>4036</v>
      </c>
      <c r="B218" s="57" t="s">
        <v>346</v>
      </c>
      <c r="C218" s="58">
        <v>2.33</v>
      </c>
      <c r="D218" s="56"/>
    </row>
    <row r="219" spans="1:4" x14ac:dyDescent="0.2">
      <c r="A219" s="58">
        <v>4038</v>
      </c>
      <c r="B219" s="57" t="s">
        <v>347</v>
      </c>
      <c r="C219" s="58">
        <v>2.7</v>
      </c>
      <c r="D219" s="56"/>
    </row>
    <row r="220" spans="1:4" x14ac:dyDescent="0.2">
      <c r="A220" s="58">
        <v>4053</v>
      </c>
      <c r="B220" s="57" t="s">
        <v>348</v>
      </c>
      <c r="C220" s="58">
        <v>2.15</v>
      </c>
      <c r="D220" s="56"/>
    </row>
    <row r="221" spans="1:4" x14ac:dyDescent="0.2">
      <c r="A221" s="58">
        <v>4061</v>
      </c>
      <c r="B221" s="57" t="s">
        <v>349</v>
      </c>
      <c r="C221" s="58">
        <v>2.7</v>
      </c>
      <c r="D221" s="56"/>
    </row>
    <row r="222" spans="1:4" x14ac:dyDescent="0.2">
      <c r="A222" s="58">
        <v>4062</v>
      </c>
      <c r="B222" s="57" t="s">
        <v>348</v>
      </c>
      <c r="C222" s="58">
        <v>2.87</v>
      </c>
      <c r="D222" s="56"/>
    </row>
    <row r="223" spans="1:4" x14ac:dyDescent="0.2">
      <c r="A223" s="58">
        <v>4101</v>
      </c>
      <c r="B223" s="57" t="s">
        <v>350</v>
      </c>
      <c r="C223" s="58">
        <v>2.65</v>
      </c>
      <c r="D223" s="56"/>
    </row>
    <row r="224" spans="1:4" x14ac:dyDescent="0.2">
      <c r="A224" s="58">
        <v>4109</v>
      </c>
      <c r="B224" s="57" t="s">
        <v>351</v>
      </c>
      <c r="C224" s="58">
        <v>0.4</v>
      </c>
      <c r="D224" s="56"/>
    </row>
    <row r="225" spans="1:4" x14ac:dyDescent="0.2">
      <c r="A225" s="58">
        <v>4110</v>
      </c>
      <c r="B225" s="57" t="s">
        <v>352</v>
      </c>
      <c r="C225" s="58">
        <v>1.1000000000000001</v>
      </c>
      <c r="D225" s="56"/>
    </row>
    <row r="226" spans="1:4" x14ac:dyDescent="0.2">
      <c r="A226" s="58">
        <v>4111</v>
      </c>
      <c r="B226" s="57" t="s">
        <v>353</v>
      </c>
      <c r="C226" s="58">
        <v>1.66</v>
      </c>
      <c r="D226" s="56"/>
    </row>
    <row r="227" spans="1:4" x14ac:dyDescent="0.2">
      <c r="A227" s="58">
        <v>4113</v>
      </c>
      <c r="B227" s="57" t="s">
        <v>354</v>
      </c>
      <c r="C227" s="58">
        <v>1.91</v>
      </c>
      <c r="D227" s="56"/>
    </row>
    <row r="228" spans="1:4" x14ac:dyDescent="0.2">
      <c r="A228" s="58">
        <v>4114</v>
      </c>
      <c r="B228" s="57" t="s">
        <v>353</v>
      </c>
      <c r="C228" s="58">
        <v>2.84</v>
      </c>
      <c r="D228" s="56"/>
    </row>
    <row r="229" spans="1:4" x14ac:dyDescent="0.2">
      <c r="A229" s="58">
        <v>4130</v>
      </c>
      <c r="B229" s="57" t="s">
        <v>355</v>
      </c>
      <c r="C229" s="58">
        <v>3.99</v>
      </c>
      <c r="D229" s="56"/>
    </row>
    <row r="230" spans="1:4" x14ac:dyDescent="0.2">
      <c r="A230" s="58">
        <v>4131</v>
      </c>
      <c r="B230" s="57" t="s">
        <v>353</v>
      </c>
      <c r="C230" s="58">
        <v>5.14</v>
      </c>
      <c r="D230" s="56"/>
    </row>
    <row r="231" spans="1:4" x14ac:dyDescent="0.2">
      <c r="A231" s="58">
        <v>4133</v>
      </c>
      <c r="B231" s="57" t="s">
        <v>356</v>
      </c>
      <c r="C231" s="58">
        <v>2.09</v>
      </c>
      <c r="D231" s="56"/>
    </row>
    <row r="232" spans="1:4" x14ac:dyDescent="0.2">
      <c r="A232" s="58">
        <v>4149</v>
      </c>
      <c r="B232" s="57" t="s">
        <v>357</v>
      </c>
      <c r="C232" s="58">
        <v>0.62</v>
      </c>
      <c r="D232" s="56"/>
    </row>
    <row r="233" spans="1:4" x14ac:dyDescent="0.2">
      <c r="A233" s="58">
        <v>4206</v>
      </c>
      <c r="B233" s="57" t="s">
        <v>358</v>
      </c>
      <c r="C233" s="58">
        <v>4.18</v>
      </c>
      <c r="D233" s="56"/>
    </row>
    <row r="234" spans="1:4" x14ac:dyDescent="0.2">
      <c r="A234" s="58">
        <v>4207</v>
      </c>
      <c r="B234" s="57" t="s">
        <v>359</v>
      </c>
      <c r="C234" s="58">
        <v>2.2799999999999998</v>
      </c>
      <c r="D234" s="56"/>
    </row>
    <row r="235" spans="1:4" x14ac:dyDescent="0.2">
      <c r="A235" s="58">
        <v>4239</v>
      </c>
      <c r="B235" s="57" t="s">
        <v>360</v>
      </c>
      <c r="C235" s="58">
        <v>1.8</v>
      </c>
      <c r="D235" s="56"/>
    </row>
    <row r="236" spans="1:4" x14ac:dyDescent="0.2">
      <c r="A236" s="58">
        <v>4240</v>
      </c>
      <c r="B236" s="57" t="s">
        <v>361</v>
      </c>
      <c r="C236" s="58">
        <v>4.57</v>
      </c>
      <c r="D236" s="56"/>
    </row>
    <row r="237" spans="1:4" x14ac:dyDescent="0.2">
      <c r="A237" s="58">
        <v>4243</v>
      </c>
      <c r="B237" s="57" t="s">
        <v>362</v>
      </c>
      <c r="C237" s="58">
        <v>2.1800000000000002</v>
      </c>
      <c r="D237" s="56"/>
    </row>
    <row r="238" spans="1:4" x14ac:dyDescent="0.2">
      <c r="A238" s="58">
        <v>4244</v>
      </c>
      <c r="B238" s="57" t="s">
        <v>363</v>
      </c>
      <c r="C238" s="58">
        <v>2.48</v>
      </c>
      <c r="D238" s="56"/>
    </row>
    <row r="239" spans="1:4" x14ac:dyDescent="0.2">
      <c r="A239" s="58">
        <v>4250</v>
      </c>
      <c r="B239" s="57" t="s">
        <v>364</v>
      </c>
      <c r="C239" s="58">
        <v>2.33</v>
      </c>
      <c r="D239" s="56"/>
    </row>
    <row r="240" spans="1:4" x14ac:dyDescent="0.2">
      <c r="A240" s="58">
        <v>4251</v>
      </c>
      <c r="B240" s="57" t="s">
        <v>365</v>
      </c>
      <c r="C240" s="58">
        <v>2.73</v>
      </c>
      <c r="D240" s="56"/>
    </row>
    <row r="241" spans="1:4" x14ac:dyDescent="0.2">
      <c r="A241" s="58">
        <v>4263</v>
      </c>
      <c r="B241" s="57" t="s">
        <v>366</v>
      </c>
      <c r="C241" s="58">
        <v>3.17</v>
      </c>
      <c r="D241" s="56"/>
    </row>
    <row r="242" spans="1:4" x14ac:dyDescent="0.2">
      <c r="A242" s="58">
        <v>4273</v>
      </c>
      <c r="B242" s="57" t="s">
        <v>367</v>
      </c>
      <c r="C242" s="58">
        <v>2.75</v>
      </c>
      <c r="D242" s="56"/>
    </row>
    <row r="243" spans="1:4" x14ac:dyDescent="0.2">
      <c r="A243" s="58">
        <v>4279</v>
      </c>
      <c r="B243" s="57" t="s">
        <v>368</v>
      </c>
      <c r="C243" s="58">
        <v>3.48</v>
      </c>
      <c r="D243" s="56"/>
    </row>
    <row r="244" spans="1:4" x14ac:dyDescent="0.2">
      <c r="A244" s="58">
        <v>4282</v>
      </c>
      <c r="B244" s="57" t="s">
        <v>369</v>
      </c>
      <c r="C244" s="58">
        <v>1.34</v>
      </c>
      <c r="D244" s="56"/>
    </row>
    <row r="245" spans="1:4" x14ac:dyDescent="0.2">
      <c r="A245" s="58">
        <v>4283</v>
      </c>
      <c r="B245" s="57" t="s">
        <v>370</v>
      </c>
      <c r="C245" s="58">
        <v>2.08</v>
      </c>
      <c r="D245" s="56"/>
    </row>
    <row r="246" spans="1:4" x14ac:dyDescent="0.2">
      <c r="A246" s="58">
        <v>4299</v>
      </c>
      <c r="B246" s="57" t="s">
        <v>371</v>
      </c>
      <c r="C246" s="58">
        <v>1.98</v>
      </c>
      <c r="D246" s="56"/>
    </row>
    <row r="247" spans="1:4" x14ac:dyDescent="0.2">
      <c r="A247" s="58">
        <v>4304</v>
      </c>
      <c r="B247" s="57" t="s">
        <v>372</v>
      </c>
      <c r="C247" s="58">
        <v>4.43</v>
      </c>
      <c r="D247" s="56"/>
    </row>
    <row r="248" spans="1:4" x14ac:dyDescent="0.2">
      <c r="A248" s="58">
        <v>4307</v>
      </c>
      <c r="B248" s="57" t="s">
        <v>373</v>
      </c>
      <c r="C248" s="58">
        <v>2.09</v>
      </c>
      <c r="D248" s="56"/>
    </row>
    <row r="249" spans="1:4" x14ac:dyDescent="0.2">
      <c r="A249" s="58">
        <v>4351</v>
      </c>
      <c r="B249" s="57" t="s">
        <v>374</v>
      </c>
      <c r="C249" s="58">
        <v>1.05</v>
      </c>
      <c r="D249" s="56"/>
    </row>
    <row r="250" spans="1:4" x14ac:dyDescent="0.2">
      <c r="A250" s="58">
        <v>4352</v>
      </c>
      <c r="B250" s="57" t="s">
        <v>374</v>
      </c>
      <c r="C250" s="58">
        <v>1.93</v>
      </c>
      <c r="D250" s="56"/>
    </row>
    <row r="251" spans="1:4" x14ac:dyDescent="0.2">
      <c r="A251" s="58">
        <v>4361</v>
      </c>
      <c r="B251" s="57" t="s">
        <v>375</v>
      </c>
      <c r="C251" s="58">
        <v>0.97</v>
      </c>
      <c r="D251" s="56"/>
    </row>
    <row r="252" spans="1:4" x14ac:dyDescent="0.2">
      <c r="A252" s="58">
        <v>4410</v>
      </c>
      <c r="B252" s="57" t="s">
        <v>376</v>
      </c>
      <c r="C252" s="58">
        <v>3.44</v>
      </c>
      <c r="D252" s="56"/>
    </row>
    <row r="253" spans="1:4" x14ac:dyDescent="0.2">
      <c r="A253" s="58">
        <v>4420</v>
      </c>
      <c r="B253" s="57" t="s">
        <v>377</v>
      </c>
      <c r="C253" s="58">
        <v>3.58</v>
      </c>
      <c r="D253" s="56"/>
    </row>
    <row r="254" spans="1:4" x14ac:dyDescent="0.2">
      <c r="A254" s="58">
        <v>4431</v>
      </c>
      <c r="B254" s="57" t="s">
        <v>378</v>
      </c>
      <c r="C254" s="58">
        <v>1.34</v>
      </c>
      <c r="D254" s="56"/>
    </row>
    <row r="255" spans="1:4" x14ac:dyDescent="0.2">
      <c r="A255" s="58">
        <v>4432</v>
      </c>
      <c r="B255" s="57" t="s">
        <v>379</v>
      </c>
      <c r="C255" s="58">
        <v>1.01</v>
      </c>
      <c r="D255" s="56"/>
    </row>
    <row r="256" spans="1:4" x14ac:dyDescent="0.2">
      <c r="A256" s="58">
        <v>4452</v>
      </c>
      <c r="B256" s="57" t="s">
        <v>380</v>
      </c>
      <c r="C256" s="58">
        <v>2.82</v>
      </c>
      <c r="D256" s="56"/>
    </row>
    <row r="257" spans="1:4" x14ac:dyDescent="0.2">
      <c r="A257" s="58">
        <v>4459</v>
      </c>
      <c r="B257" s="57" t="s">
        <v>381</v>
      </c>
      <c r="C257" s="58">
        <v>3.05</v>
      </c>
      <c r="D257" s="56"/>
    </row>
    <row r="258" spans="1:4" x14ac:dyDescent="0.2">
      <c r="A258" s="58">
        <v>4470</v>
      </c>
      <c r="B258" s="57" t="s">
        <v>382</v>
      </c>
      <c r="C258" s="58">
        <v>2.2200000000000002</v>
      </c>
      <c r="D258" s="56"/>
    </row>
    <row r="259" spans="1:4" x14ac:dyDescent="0.2">
      <c r="A259" s="58">
        <v>4484</v>
      </c>
      <c r="B259" s="57" t="s">
        <v>383</v>
      </c>
      <c r="C259" s="58">
        <v>2.68</v>
      </c>
      <c r="D259" s="56"/>
    </row>
    <row r="260" spans="1:4" x14ac:dyDescent="0.2">
      <c r="A260" s="58">
        <v>4493</v>
      </c>
      <c r="B260" s="57" t="s">
        <v>384</v>
      </c>
      <c r="C260" s="58">
        <v>2.59</v>
      </c>
      <c r="D260" s="56"/>
    </row>
    <row r="261" spans="1:4" x14ac:dyDescent="0.2">
      <c r="A261" s="58">
        <v>4511</v>
      </c>
      <c r="B261" s="57" t="s">
        <v>385</v>
      </c>
      <c r="C261" s="58">
        <v>0.66</v>
      </c>
      <c r="D261" s="56"/>
    </row>
    <row r="262" spans="1:4" x14ac:dyDescent="0.2">
      <c r="A262" s="58">
        <v>4557</v>
      </c>
      <c r="B262" s="57" t="s">
        <v>386</v>
      </c>
      <c r="C262" s="58">
        <v>2.09</v>
      </c>
      <c r="D262" s="56"/>
    </row>
    <row r="263" spans="1:4" x14ac:dyDescent="0.2">
      <c r="A263" s="58">
        <v>4558</v>
      </c>
      <c r="B263" s="57" t="s">
        <v>387</v>
      </c>
      <c r="C263" s="58">
        <v>2.09</v>
      </c>
      <c r="D263" s="56"/>
    </row>
    <row r="264" spans="1:4" x14ac:dyDescent="0.2">
      <c r="A264" s="58">
        <v>4568</v>
      </c>
      <c r="B264" s="57" t="s">
        <v>388</v>
      </c>
      <c r="C264" s="58">
        <v>1.95</v>
      </c>
      <c r="D264" s="56"/>
    </row>
    <row r="265" spans="1:4" x14ac:dyDescent="0.2">
      <c r="A265" s="58">
        <v>4581</v>
      </c>
      <c r="B265" s="57" t="s">
        <v>389</v>
      </c>
      <c r="C265" s="58">
        <v>1.08</v>
      </c>
      <c r="D265" s="56"/>
    </row>
    <row r="266" spans="1:4" x14ac:dyDescent="0.2">
      <c r="A266" s="58">
        <v>4583</v>
      </c>
      <c r="B266" s="57" t="s">
        <v>390</v>
      </c>
      <c r="C266" s="58">
        <v>6.72</v>
      </c>
      <c r="D266" s="56"/>
    </row>
    <row r="267" spans="1:4" x14ac:dyDescent="0.2">
      <c r="A267" s="58">
        <v>4611</v>
      </c>
      <c r="B267" s="57" t="s">
        <v>391</v>
      </c>
      <c r="C267" s="58">
        <v>1.07</v>
      </c>
      <c r="D267" s="56"/>
    </row>
    <row r="268" spans="1:4" x14ac:dyDescent="0.2">
      <c r="A268" s="58">
        <v>4635</v>
      </c>
      <c r="B268" s="57" t="s">
        <v>392</v>
      </c>
      <c r="C268" s="58">
        <v>3.66</v>
      </c>
      <c r="D268" s="56"/>
    </row>
    <row r="269" spans="1:4" x14ac:dyDescent="0.2">
      <c r="A269" s="58">
        <v>4653</v>
      </c>
      <c r="B269" s="57" t="s">
        <v>386</v>
      </c>
      <c r="C269" s="58">
        <v>1.61</v>
      </c>
      <c r="D269" s="56"/>
    </row>
    <row r="270" spans="1:4" x14ac:dyDescent="0.2">
      <c r="A270" s="58">
        <v>4665</v>
      </c>
      <c r="B270" s="57" t="s">
        <v>393</v>
      </c>
      <c r="C270" s="58">
        <v>6.08</v>
      </c>
      <c r="D270" s="56"/>
    </row>
    <row r="271" spans="1:4" x14ac:dyDescent="0.2">
      <c r="A271" s="58">
        <v>4670</v>
      </c>
      <c r="B271" s="57" t="s">
        <v>394</v>
      </c>
      <c r="C271" s="58">
        <v>6.25</v>
      </c>
      <c r="D271" s="56"/>
    </row>
    <row r="272" spans="1:4" x14ac:dyDescent="0.2">
      <c r="A272" s="58">
        <v>4683</v>
      </c>
      <c r="B272" s="57" t="s">
        <v>395</v>
      </c>
      <c r="C272" s="58">
        <v>3.51</v>
      </c>
      <c r="D272" s="56"/>
    </row>
    <row r="273" spans="1:4" x14ac:dyDescent="0.2">
      <c r="A273" s="58">
        <v>4686</v>
      </c>
      <c r="B273" s="57" t="s">
        <v>396</v>
      </c>
      <c r="C273" s="58">
        <v>3.09</v>
      </c>
      <c r="D273" s="56"/>
    </row>
    <row r="274" spans="1:4" x14ac:dyDescent="0.2">
      <c r="A274" s="58">
        <v>4692</v>
      </c>
      <c r="B274" s="57" t="s">
        <v>397</v>
      </c>
      <c r="C274" s="58">
        <v>0.69</v>
      </c>
      <c r="D274" s="56"/>
    </row>
    <row r="275" spans="1:4" x14ac:dyDescent="0.2">
      <c r="A275" s="58">
        <v>4693</v>
      </c>
      <c r="B275" s="57" t="s">
        <v>398</v>
      </c>
      <c r="C275" s="58">
        <v>1.1299999999999999</v>
      </c>
      <c r="D275" s="56"/>
    </row>
    <row r="276" spans="1:4" x14ac:dyDescent="0.2">
      <c r="A276" s="58">
        <v>4703</v>
      </c>
      <c r="B276" s="57" t="s">
        <v>399</v>
      </c>
      <c r="C276" s="58">
        <v>1.76</v>
      </c>
      <c r="D276" s="56"/>
    </row>
    <row r="277" spans="1:4" x14ac:dyDescent="0.2">
      <c r="A277" s="58">
        <v>4710</v>
      </c>
      <c r="B277" s="57" t="s">
        <v>400</v>
      </c>
      <c r="C277" s="58">
        <v>3</v>
      </c>
      <c r="D277" s="56"/>
    </row>
    <row r="278" spans="1:4" x14ac:dyDescent="0.2">
      <c r="A278" s="58">
        <v>4717</v>
      </c>
      <c r="B278" s="57" t="s">
        <v>401</v>
      </c>
      <c r="C278" s="58">
        <v>2.06</v>
      </c>
      <c r="D278" s="56"/>
    </row>
    <row r="279" spans="1:4" x14ac:dyDescent="0.2">
      <c r="A279" s="58">
        <v>4720</v>
      </c>
      <c r="B279" s="57" t="s">
        <v>402</v>
      </c>
      <c r="C279" s="58">
        <v>2.4500000000000002</v>
      </c>
      <c r="D279" s="56"/>
    </row>
    <row r="280" spans="1:4" x14ac:dyDescent="0.2">
      <c r="A280" s="58">
        <v>4740</v>
      </c>
      <c r="B280" s="57" t="s">
        <v>403</v>
      </c>
      <c r="C280" s="58">
        <v>1.37</v>
      </c>
      <c r="D280" s="56"/>
    </row>
    <row r="281" spans="1:4" x14ac:dyDescent="0.2">
      <c r="A281" s="58">
        <v>4741</v>
      </c>
      <c r="B281" s="57" t="s">
        <v>404</v>
      </c>
      <c r="C281" s="58">
        <v>3.03</v>
      </c>
      <c r="D281" s="56"/>
    </row>
    <row r="282" spans="1:4" x14ac:dyDescent="0.2">
      <c r="A282" s="58">
        <v>4751</v>
      </c>
      <c r="B282" s="57" t="s">
        <v>405</v>
      </c>
      <c r="C282" s="58">
        <v>2.36</v>
      </c>
      <c r="D282" s="56"/>
    </row>
    <row r="283" spans="1:4" x14ac:dyDescent="0.2">
      <c r="A283" s="58">
        <v>4771</v>
      </c>
      <c r="B283" s="57" t="s">
        <v>406</v>
      </c>
      <c r="C283" s="58">
        <v>2.31</v>
      </c>
      <c r="D283" s="56"/>
    </row>
    <row r="284" spans="1:4" x14ac:dyDescent="0.2">
      <c r="A284" s="58">
        <v>4777</v>
      </c>
      <c r="B284" s="57" t="s">
        <v>407</v>
      </c>
      <c r="C284" s="58">
        <v>5.33</v>
      </c>
      <c r="D284" s="56"/>
    </row>
    <row r="285" spans="1:4" x14ac:dyDescent="0.2">
      <c r="A285" s="58">
        <v>4825</v>
      </c>
      <c r="B285" s="57" t="s">
        <v>408</v>
      </c>
      <c r="C285" s="58">
        <v>1.07</v>
      </c>
      <c r="D285" s="56"/>
    </row>
    <row r="286" spans="1:4" x14ac:dyDescent="0.2">
      <c r="A286" s="58">
        <v>4828</v>
      </c>
      <c r="B286" s="57" t="s">
        <v>409</v>
      </c>
      <c r="C286" s="58">
        <v>3.88</v>
      </c>
      <c r="D286" s="56"/>
    </row>
    <row r="287" spans="1:4" x14ac:dyDescent="0.2">
      <c r="A287" s="58">
        <v>4829</v>
      </c>
      <c r="B287" s="57" t="s">
        <v>410</v>
      </c>
      <c r="C287" s="58">
        <v>1.31</v>
      </c>
      <c r="D287" s="56"/>
    </row>
    <row r="288" spans="1:4" x14ac:dyDescent="0.2">
      <c r="A288" s="58">
        <v>4902</v>
      </c>
      <c r="B288" s="57" t="s">
        <v>411</v>
      </c>
      <c r="C288" s="58">
        <v>2.39</v>
      </c>
      <c r="D288" s="56"/>
    </row>
    <row r="289" spans="1:4" x14ac:dyDescent="0.2">
      <c r="A289" s="58">
        <v>4923</v>
      </c>
      <c r="B289" s="57" t="s">
        <v>412</v>
      </c>
      <c r="C289" s="58">
        <v>2.04</v>
      </c>
      <c r="D289" s="56"/>
    </row>
    <row r="290" spans="1:4" x14ac:dyDescent="0.2">
      <c r="A290" s="58">
        <v>5020</v>
      </c>
      <c r="B290" s="57" t="s">
        <v>413</v>
      </c>
      <c r="C290" s="58">
        <v>8.6999999999999993</v>
      </c>
      <c r="D290" s="56"/>
    </row>
    <row r="291" spans="1:4" x14ac:dyDescent="0.2">
      <c r="A291" s="58">
        <v>5022</v>
      </c>
      <c r="B291" s="57" t="s">
        <v>414</v>
      </c>
      <c r="C291" s="58">
        <v>8.7799999999999994</v>
      </c>
      <c r="D291" s="56"/>
    </row>
    <row r="292" spans="1:4" x14ac:dyDescent="0.2">
      <c r="A292" s="58">
        <v>5037</v>
      </c>
      <c r="B292" s="57" t="s">
        <v>415</v>
      </c>
      <c r="C292" s="58">
        <v>14.8</v>
      </c>
      <c r="D292" s="56"/>
    </row>
    <row r="293" spans="1:4" x14ac:dyDescent="0.2">
      <c r="A293" s="58">
        <v>5040</v>
      </c>
      <c r="B293" s="57" t="s">
        <v>416</v>
      </c>
      <c r="C293" s="58">
        <v>10.08</v>
      </c>
      <c r="D293" s="56"/>
    </row>
    <row r="294" spans="1:4" x14ac:dyDescent="0.2">
      <c r="A294" s="58">
        <v>5057</v>
      </c>
      <c r="B294" s="57" t="s">
        <v>417</v>
      </c>
      <c r="C294" s="58">
        <v>5.21</v>
      </c>
      <c r="D294" s="56"/>
    </row>
    <row r="295" spans="1:4" x14ac:dyDescent="0.2">
      <c r="A295" s="58">
        <v>5059</v>
      </c>
      <c r="B295" s="57" t="s">
        <v>418</v>
      </c>
      <c r="C295" s="58">
        <v>19.309999999999999</v>
      </c>
      <c r="D295" s="56"/>
    </row>
    <row r="296" spans="1:4" x14ac:dyDescent="0.2">
      <c r="A296" s="58">
        <v>5069</v>
      </c>
      <c r="B296" s="57" t="s">
        <v>419</v>
      </c>
      <c r="C296" s="58">
        <v>18.79</v>
      </c>
      <c r="D296" s="56"/>
    </row>
    <row r="297" spans="1:4" x14ac:dyDescent="0.2">
      <c r="A297" s="58">
        <v>5102</v>
      </c>
      <c r="B297" s="57" t="s">
        <v>420</v>
      </c>
      <c r="C297" s="58">
        <v>7.36</v>
      </c>
      <c r="D297" s="56"/>
    </row>
    <row r="298" spans="1:4" x14ac:dyDescent="0.2">
      <c r="A298" s="58">
        <v>5146</v>
      </c>
      <c r="B298" s="57" t="s">
        <v>421</v>
      </c>
      <c r="C298" s="58">
        <v>5.59</v>
      </c>
      <c r="D298" s="56"/>
    </row>
    <row r="299" spans="1:4" x14ac:dyDescent="0.2">
      <c r="A299" s="58">
        <v>5160</v>
      </c>
      <c r="B299" s="57" t="s">
        <v>422</v>
      </c>
      <c r="C299" s="58">
        <v>2.0499999999999998</v>
      </c>
      <c r="D299" s="56"/>
    </row>
    <row r="300" spans="1:4" x14ac:dyDescent="0.2">
      <c r="A300" s="58">
        <v>5183</v>
      </c>
      <c r="B300" s="57" t="s">
        <v>423</v>
      </c>
      <c r="C300" s="58">
        <v>3.68</v>
      </c>
      <c r="D300" s="56"/>
    </row>
    <row r="301" spans="1:4" x14ac:dyDescent="0.2">
      <c r="A301" s="58">
        <v>5188</v>
      </c>
      <c r="B301" s="57" t="s">
        <v>424</v>
      </c>
      <c r="C301" s="58">
        <v>3.57</v>
      </c>
      <c r="D301" s="56"/>
    </row>
    <row r="302" spans="1:4" x14ac:dyDescent="0.2">
      <c r="A302" s="58">
        <v>5190</v>
      </c>
      <c r="B302" s="57" t="s">
        <v>425</v>
      </c>
      <c r="C302" s="58">
        <v>4.25</v>
      </c>
      <c r="D302" s="56"/>
    </row>
    <row r="303" spans="1:4" x14ac:dyDescent="0.2">
      <c r="A303" s="58">
        <v>5191</v>
      </c>
      <c r="B303" s="57" t="s">
        <v>426</v>
      </c>
      <c r="C303" s="58">
        <v>0.96</v>
      </c>
      <c r="D303" s="56"/>
    </row>
    <row r="304" spans="1:4" x14ac:dyDescent="0.2">
      <c r="A304" s="58">
        <v>5192</v>
      </c>
      <c r="B304" s="57" t="s">
        <v>427</v>
      </c>
      <c r="C304" s="58">
        <v>2.94</v>
      </c>
      <c r="D304" s="56"/>
    </row>
    <row r="305" spans="1:4" x14ac:dyDescent="0.2">
      <c r="A305" s="58">
        <v>5213</v>
      </c>
      <c r="B305" s="57" t="s">
        <v>428</v>
      </c>
      <c r="C305" s="58">
        <v>8.65</v>
      </c>
      <c r="D305" s="56"/>
    </row>
    <row r="306" spans="1:4" x14ac:dyDescent="0.2">
      <c r="A306" s="58">
        <v>5215</v>
      </c>
      <c r="B306" s="57" t="s">
        <v>429</v>
      </c>
      <c r="C306" s="58">
        <v>7.03</v>
      </c>
      <c r="D306" s="56"/>
    </row>
    <row r="307" spans="1:4" x14ac:dyDescent="0.2">
      <c r="A307" s="58">
        <v>5221</v>
      </c>
      <c r="B307" s="57" t="s">
        <v>430</v>
      </c>
      <c r="C307" s="58">
        <v>5.65</v>
      </c>
      <c r="D307" s="56"/>
    </row>
    <row r="308" spans="1:4" x14ac:dyDescent="0.2">
      <c r="A308" s="58">
        <v>5222</v>
      </c>
      <c r="B308" s="57" t="s">
        <v>431</v>
      </c>
      <c r="C308" s="58">
        <v>9.51</v>
      </c>
      <c r="D308" s="56"/>
    </row>
    <row r="309" spans="1:4" x14ac:dyDescent="0.2">
      <c r="A309" s="58">
        <v>5223</v>
      </c>
      <c r="B309" s="57" t="s">
        <v>432</v>
      </c>
      <c r="C309" s="58">
        <v>4.83</v>
      </c>
      <c r="D309" s="56"/>
    </row>
    <row r="310" spans="1:4" x14ac:dyDescent="0.2">
      <c r="A310" s="58">
        <v>5348</v>
      </c>
      <c r="B310" s="57" t="s">
        <v>433</v>
      </c>
      <c r="C310" s="58">
        <v>4.08</v>
      </c>
      <c r="D310" s="56"/>
    </row>
    <row r="311" spans="1:4" x14ac:dyDescent="0.2">
      <c r="A311" s="58">
        <v>5402</v>
      </c>
      <c r="B311" s="57" t="s">
        <v>434</v>
      </c>
      <c r="C311" s="58">
        <v>6.75</v>
      </c>
      <c r="D311" s="56"/>
    </row>
    <row r="312" spans="1:4" x14ac:dyDescent="0.2">
      <c r="A312" s="58">
        <v>5403</v>
      </c>
      <c r="B312" s="57" t="s">
        <v>435</v>
      </c>
      <c r="C312" s="58">
        <v>7.29</v>
      </c>
      <c r="D312" s="56"/>
    </row>
    <row r="313" spans="1:4" x14ac:dyDescent="0.2">
      <c r="A313" s="58">
        <v>5437</v>
      </c>
      <c r="B313" s="57" t="s">
        <v>436</v>
      </c>
      <c r="C313" s="58">
        <v>6.07</v>
      </c>
      <c r="D313" s="56"/>
    </row>
    <row r="314" spans="1:4" x14ac:dyDescent="0.2">
      <c r="A314" s="58">
        <v>5443</v>
      </c>
      <c r="B314" s="57" t="s">
        <v>437</v>
      </c>
      <c r="C314" s="58">
        <v>4.04</v>
      </c>
      <c r="D314" s="56"/>
    </row>
    <row r="315" spans="1:4" x14ac:dyDescent="0.2">
      <c r="A315" s="58">
        <v>5445</v>
      </c>
      <c r="B315" s="57" t="s">
        <v>438</v>
      </c>
      <c r="C315" s="58">
        <v>6.03</v>
      </c>
      <c r="D315" s="56"/>
    </row>
    <row r="316" spans="1:4" x14ac:dyDescent="0.2">
      <c r="A316" s="58">
        <v>5462</v>
      </c>
      <c r="B316" s="57" t="s">
        <v>355</v>
      </c>
      <c r="C316" s="58">
        <v>7.85</v>
      </c>
      <c r="D316" s="56"/>
    </row>
    <row r="317" spans="1:4" x14ac:dyDescent="0.2">
      <c r="A317" s="58">
        <v>5472</v>
      </c>
      <c r="B317" s="57" t="s">
        <v>439</v>
      </c>
      <c r="C317" s="58">
        <v>6.83</v>
      </c>
      <c r="D317" s="56"/>
    </row>
    <row r="318" spans="1:4" x14ac:dyDescent="0.2">
      <c r="A318" s="58">
        <v>5473</v>
      </c>
      <c r="B318" s="57" t="s">
        <v>440</v>
      </c>
      <c r="C318" s="58">
        <v>9.1999999999999993</v>
      </c>
      <c r="D318" s="56"/>
    </row>
    <row r="319" spans="1:4" x14ac:dyDescent="0.2">
      <c r="A319" s="58">
        <v>5474</v>
      </c>
      <c r="B319" s="57" t="s">
        <v>441</v>
      </c>
      <c r="C319" s="58">
        <v>7.73</v>
      </c>
      <c r="D319" s="56"/>
    </row>
    <row r="320" spans="1:4" x14ac:dyDescent="0.2">
      <c r="A320" s="58">
        <v>5478</v>
      </c>
      <c r="B320" s="57" t="s">
        <v>442</v>
      </c>
      <c r="C320" s="58">
        <v>3.55</v>
      </c>
      <c r="D320" s="56"/>
    </row>
    <row r="321" spans="1:4" x14ac:dyDescent="0.2">
      <c r="A321" s="58">
        <v>5479</v>
      </c>
      <c r="B321" s="57" t="s">
        <v>443</v>
      </c>
      <c r="C321" s="58">
        <v>8.5</v>
      </c>
      <c r="D321" s="56"/>
    </row>
    <row r="322" spans="1:4" x14ac:dyDescent="0.2">
      <c r="A322" s="58">
        <v>5480</v>
      </c>
      <c r="B322" s="57" t="s">
        <v>444</v>
      </c>
      <c r="C322" s="58">
        <v>7.74</v>
      </c>
      <c r="D322" s="56"/>
    </row>
    <row r="323" spans="1:4" x14ac:dyDescent="0.2">
      <c r="A323" s="58">
        <v>5491</v>
      </c>
      <c r="B323" s="57" t="s">
        <v>445</v>
      </c>
      <c r="C323" s="58">
        <v>2.78</v>
      </c>
      <c r="D323" s="56"/>
    </row>
    <row r="324" spans="1:4" x14ac:dyDescent="0.2">
      <c r="A324" s="58">
        <v>5506</v>
      </c>
      <c r="B324" s="57" t="s">
        <v>446</v>
      </c>
      <c r="C324" s="58">
        <v>5.86</v>
      </c>
      <c r="D324" s="56"/>
    </row>
    <row r="325" spans="1:4" x14ac:dyDescent="0.2">
      <c r="A325" s="58">
        <v>5507</v>
      </c>
      <c r="B325" s="57" t="s">
        <v>447</v>
      </c>
      <c r="C325" s="58">
        <v>5.69</v>
      </c>
      <c r="D325" s="56"/>
    </row>
    <row r="326" spans="1:4" x14ac:dyDescent="0.2">
      <c r="A326" s="58">
        <v>5508</v>
      </c>
      <c r="B326" s="57" t="s">
        <v>448</v>
      </c>
      <c r="C326" s="58">
        <v>9.42</v>
      </c>
      <c r="D326" s="56"/>
    </row>
    <row r="327" spans="1:4" x14ac:dyDescent="0.2">
      <c r="A327" s="58">
        <v>5509</v>
      </c>
      <c r="B327" s="57" t="s">
        <v>449</v>
      </c>
      <c r="C327" s="58">
        <v>9.57</v>
      </c>
      <c r="D327" s="56"/>
    </row>
    <row r="328" spans="1:4" x14ac:dyDescent="0.2">
      <c r="A328" s="58">
        <v>5535</v>
      </c>
      <c r="B328" s="57" t="s">
        <v>450</v>
      </c>
      <c r="C328" s="58">
        <v>7.35</v>
      </c>
      <c r="D328" s="56"/>
    </row>
    <row r="329" spans="1:4" x14ac:dyDescent="0.2">
      <c r="A329" s="58">
        <v>5537</v>
      </c>
      <c r="B329" s="57" t="s">
        <v>451</v>
      </c>
      <c r="C329" s="58">
        <v>4.87</v>
      </c>
      <c r="D329" s="56"/>
    </row>
    <row r="330" spans="1:4" x14ac:dyDescent="0.2">
      <c r="A330" s="58">
        <v>5551</v>
      </c>
      <c r="B330" s="57" t="s">
        <v>452</v>
      </c>
      <c r="C330" s="58">
        <v>13.3</v>
      </c>
      <c r="D330" s="56"/>
    </row>
    <row r="331" spans="1:4" x14ac:dyDescent="0.2">
      <c r="A331" s="58">
        <v>5606</v>
      </c>
      <c r="B331" s="57" t="s">
        <v>453</v>
      </c>
      <c r="C331" s="58">
        <v>1.17</v>
      </c>
      <c r="D331" s="56"/>
    </row>
    <row r="332" spans="1:4" x14ac:dyDescent="0.2">
      <c r="A332" s="58">
        <v>5610</v>
      </c>
      <c r="B332" s="57" t="s">
        <v>454</v>
      </c>
      <c r="C332" s="58">
        <v>5.3</v>
      </c>
      <c r="D332" s="56"/>
    </row>
    <row r="333" spans="1:4" x14ac:dyDescent="0.2">
      <c r="A333" s="58">
        <v>5613</v>
      </c>
      <c r="B333" s="57" t="s">
        <v>455</v>
      </c>
      <c r="C333" s="58">
        <v>10.4</v>
      </c>
      <c r="D333" s="56"/>
    </row>
    <row r="334" spans="1:4" x14ac:dyDescent="0.2">
      <c r="A334" s="58">
        <v>5645</v>
      </c>
      <c r="B334" s="57" t="s">
        <v>456</v>
      </c>
      <c r="C334" s="58">
        <v>13.56</v>
      </c>
      <c r="D334" s="56"/>
    </row>
    <row r="335" spans="1:4" x14ac:dyDescent="0.2">
      <c r="A335" s="58">
        <v>5651</v>
      </c>
      <c r="B335" s="57" t="s">
        <v>457</v>
      </c>
      <c r="C335" s="58">
        <v>8.08</v>
      </c>
      <c r="D335" s="56"/>
    </row>
    <row r="336" spans="1:4" x14ac:dyDescent="0.2">
      <c r="A336" s="58">
        <v>5703</v>
      </c>
      <c r="B336" s="57" t="s">
        <v>458</v>
      </c>
      <c r="C336" s="58">
        <v>12.47</v>
      </c>
      <c r="D336" s="56"/>
    </row>
    <row r="337" spans="1:4" x14ac:dyDescent="0.2">
      <c r="A337" s="58">
        <v>5705</v>
      </c>
      <c r="B337" s="57" t="s">
        <v>459</v>
      </c>
      <c r="C337" s="58">
        <v>11.55</v>
      </c>
      <c r="D337" s="56"/>
    </row>
    <row r="338" spans="1:4" x14ac:dyDescent="0.2">
      <c r="A338" s="58">
        <v>5951</v>
      </c>
      <c r="B338" s="57" t="s">
        <v>460</v>
      </c>
      <c r="C338" s="58">
        <v>0.51</v>
      </c>
      <c r="D338" s="56"/>
    </row>
    <row r="339" spans="1:4" x14ac:dyDescent="0.2">
      <c r="A339" s="58">
        <v>6004</v>
      </c>
      <c r="B339" s="57" t="s">
        <v>461</v>
      </c>
      <c r="C339" s="58">
        <v>8.84</v>
      </c>
      <c r="D339" s="56"/>
    </row>
    <row r="340" spans="1:4" x14ac:dyDescent="0.2">
      <c r="A340" s="58" t="s">
        <v>462</v>
      </c>
      <c r="B340" s="57" t="s">
        <v>463</v>
      </c>
      <c r="C340" s="58">
        <v>13.04</v>
      </c>
      <c r="D340" s="56"/>
    </row>
    <row r="341" spans="1:4" x14ac:dyDescent="0.2">
      <c r="A341" s="58">
        <v>6017</v>
      </c>
      <c r="B341" s="57" t="s">
        <v>464</v>
      </c>
      <c r="C341" s="58">
        <v>3.69</v>
      </c>
      <c r="D341" s="56"/>
    </row>
    <row r="342" spans="1:4" x14ac:dyDescent="0.2">
      <c r="A342" s="58">
        <v>6018</v>
      </c>
      <c r="B342" s="57" t="s">
        <v>465</v>
      </c>
      <c r="C342" s="58">
        <v>2.61</v>
      </c>
      <c r="D342" s="56"/>
    </row>
    <row r="343" spans="1:4" x14ac:dyDescent="0.2">
      <c r="A343" s="58">
        <v>6045</v>
      </c>
      <c r="B343" s="57" t="s">
        <v>466</v>
      </c>
      <c r="C343" s="58">
        <v>4.3899999999999997</v>
      </c>
      <c r="D343" s="56"/>
    </row>
    <row r="344" spans="1:4" x14ac:dyDescent="0.2">
      <c r="A344" s="58">
        <v>6204</v>
      </c>
      <c r="B344" s="57" t="s">
        <v>467</v>
      </c>
      <c r="C344" s="58">
        <v>6.39</v>
      </c>
      <c r="D344" s="56"/>
    </row>
    <row r="345" spans="1:4" x14ac:dyDescent="0.2">
      <c r="A345" s="58">
        <v>6206</v>
      </c>
      <c r="B345" s="57" t="s">
        <v>468</v>
      </c>
      <c r="C345" s="58">
        <v>3.04</v>
      </c>
      <c r="D345" s="56"/>
    </row>
    <row r="346" spans="1:4" x14ac:dyDescent="0.2">
      <c r="A346" s="58">
        <v>6213</v>
      </c>
      <c r="B346" s="57" t="s">
        <v>469</v>
      </c>
      <c r="C346" s="58">
        <v>1.52</v>
      </c>
      <c r="D346" s="56"/>
    </row>
    <row r="347" spans="1:4" x14ac:dyDescent="0.2">
      <c r="A347" s="58">
        <v>6214</v>
      </c>
      <c r="B347" s="57" t="s">
        <v>470</v>
      </c>
      <c r="C347" s="58">
        <v>2.23</v>
      </c>
      <c r="D347" s="56"/>
    </row>
    <row r="348" spans="1:4" x14ac:dyDescent="0.2">
      <c r="A348" s="58">
        <v>6216</v>
      </c>
      <c r="B348" s="57" t="s">
        <v>471</v>
      </c>
      <c r="C348" s="58">
        <v>6.12</v>
      </c>
      <c r="D348" s="56"/>
    </row>
    <row r="349" spans="1:4" x14ac:dyDescent="0.2">
      <c r="A349" s="58">
        <v>6217</v>
      </c>
      <c r="B349" s="57" t="s">
        <v>472</v>
      </c>
      <c r="C349" s="58">
        <v>5.24</v>
      </c>
      <c r="D349" s="56"/>
    </row>
    <row r="350" spans="1:4" x14ac:dyDescent="0.2">
      <c r="A350" s="58">
        <v>6229</v>
      </c>
      <c r="B350" s="57" t="s">
        <v>473</v>
      </c>
      <c r="C350" s="58">
        <v>5.56</v>
      </c>
      <c r="D350" s="56"/>
    </row>
    <row r="351" spans="1:4" x14ac:dyDescent="0.2">
      <c r="A351" s="58">
        <v>6233</v>
      </c>
      <c r="B351" s="57" t="s">
        <v>474</v>
      </c>
      <c r="C351" s="58">
        <v>2.76</v>
      </c>
      <c r="D351" s="56"/>
    </row>
    <row r="352" spans="1:4" x14ac:dyDescent="0.2">
      <c r="A352" s="58">
        <v>6235</v>
      </c>
      <c r="B352" s="57" t="s">
        <v>475</v>
      </c>
      <c r="C352" s="58">
        <v>5.86</v>
      </c>
      <c r="D352" s="56"/>
    </row>
    <row r="353" spans="1:4" x14ac:dyDescent="0.2">
      <c r="A353" s="58">
        <v>6236</v>
      </c>
      <c r="B353" s="57" t="s">
        <v>476</v>
      </c>
      <c r="C353" s="58">
        <v>7.83</v>
      </c>
      <c r="D353" s="56"/>
    </row>
    <row r="354" spans="1:4" x14ac:dyDescent="0.2">
      <c r="A354" s="58">
        <v>6237</v>
      </c>
      <c r="B354" s="57" t="s">
        <v>477</v>
      </c>
      <c r="C354" s="58">
        <v>2.48</v>
      </c>
      <c r="D354" s="56"/>
    </row>
    <row r="355" spans="1:4" x14ac:dyDescent="0.2">
      <c r="A355" s="58">
        <v>6251</v>
      </c>
      <c r="B355" s="57" t="s">
        <v>478</v>
      </c>
      <c r="C355" s="58">
        <v>8.0299999999999994</v>
      </c>
      <c r="D355" s="56"/>
    </row>
    <row r="356" spans="1:4" x14ac:dyDescent="0.2">
      <c r="A356" s="58">
        <v>6252</v>
      </c>
      <c r="B356" s="57" t="s">
        <v>479</v>
      </c>
      <c r="C356" s="58">
        <v>4.3</v>
      </c>
      <c r="D356" s="56"/>
    </row>
    <row r="357" spans="1:4" x14ac:dyDescent="0.2">
      <c r="A357" s="58">
        <v>6306</v>
      </c>
      <c r="B357" s="57" t="s">
        <v>480</v>
      </c>
      <c r="C357" s="58">
        <v>6.1</v>
      </c>
      <c r="D357" s="56"/>
    </row>
    <row r="358" spans="1:4" x14ac:dyDescent="0.2">
      <c r="A358" s="58">
        <v>6319</v>
      </c>
      <c r="B358" s="57" t="s">
        <v>481</v>
      </c>
      <c r="C358" s="58">
        <v>4.5999999999999996</v>
      </c>
      <c r="D358" s="56"/>
    </row>
    <row r="359" spans="1:4" x14ac:dyDescent="0.2">
      <c r="A359" s="58">
        <v>6325</v>
      </c>
      <c r="B359" s="57" t="s">
        <v>482</v>
      </c>
      <c r="C359" s="58">
        <v>6.03</v>
      </c>
      <c r="D359" s="56"/>
    </row>
    <row r="360" spans="1:4" x14ac:dyDescent="0.2">
      <c r="A360" s="58">
        <v>6400</v>
      </c>
      <c r="B360" s="57" t="s">
        <v>483</v>
      </c>
      <c r="C360" s="58">
        <v>5.5</v>
      </c>
      <c r="D360" s="56"/>
    </row>
    <row r="361" spans="1:4" x14ac:dyDescent="0.2">
      <c r="A361" s="58">
        <v>6503</v>
      </c>
      <c r="B361" s="57" t="s">
        <v>484</v>
      </c>
      <c r="C361" s="58">
        <v>2.31</v>
      </c>
      <c r="D361" s="56"/>
    </row>
    <row r="362" spans="1:4" x14ac:dyDescent="0.2">
      <c r="A362" s="58">
        <v>6504</v>
      </c>
      <c r="B362" s="57" t="s">
        <v>485</v>
      </c>
      <c r="C362" s="58">
        <v>3.11</v>
      </c>
      <c r="D362" s="56"/>
    </row>
    <row r="363" spans="1:4" x14ac:dyDescent="0.2">
      <c r="A363" s="58">
        <v>6702</v>
      </c>
      <c r="B363" s="57" t="s">
        <v>486</v>
      </c>
      <c r="C363" s="58">
        <v>4.6500000000000004</v>
      </c>
      <c r="D363" s="56"/>
    </row>
    <row r="364" spans="1:4" x14ac:dyDescent="0.2">
      <c r="A364" s="58">
        <v>6703</v>
      </c>
      <c r="B364" s="57" t="s">
        <v>487</v>
      </c>
      <c r="C364" s="58">
        <v>6.93</v>
      </c>
      <c r="D364" s="56"/>
    </row>
    <row r="365" spans="1:4" x14ac:dyDescent="0.2">
      <c r="A365" s="58">
        <v>6704</v>
      </c>
      <c r="B365" s="57" t="s">
        <v>487</v>
      </c>
      <c r="C365" s="58">
        <v>5.17</v>
      </c>
      <c r="D365" s="56"/>
    </row>
    <row r="366" spans="1:4" x14ac:dyDescent="0.2">
      <c r="A366" s="58" t="s">
        <v>488</v>
      </c>
      <c r="B366" s="57" t="s">
        <v>489</v>
      </c>
      <c r="C366" s="58">
        <v>2.9</v>
      </c>
      <c r="D366" s="56"/>
    </row>
    <row r="367" spans="1:4" x14ac:dyDescent="0.2">
      <c r="A367" s="58">
        <v>6811</v>
      </c>
      <c r="B367" s="57" t="s">
        <v>490</v>
      </c>
      <c r="C367" s="58">
        <v>3.9</v>
      </c>
      <c r="D367" s="56"/>
    </row>
    <row r="368" spans="1:4" x14ac:dyDescent="0.2">
      <c r="A368" s="58" t="s">
        <v>491</v>
      </c>
      <c r="B368" s="57" t="s">
        <v>492</v>
      </c>
      <c r="C368" s="58">
        <v>10</v>
      </c>
      <c r="D368" s="56"/>
    </row>
    <row r="369" spans="1:4" x14ac:dyDescent="0.2">
      <c r="A369" s="58" t="s">
        <v>493</v>
      </c>
      <c r="B369" s="57" t="s">
        <v>494</v>
      </c>
      <c r="C369" s="58">
        <v>4.34</v>
      </c>
      <c r="D369" s="56"/>
    </row>
    <row r="370" spans="1:4" x14ac:dyDescent="0.2">
      <c r="A370" s="58" t="s">
        <v>495</v>
      </c>
      <c r="B370" s="57" t="s">
        <v>496</v>
      </c>
      <c r="C370" s="58">
        <v>5.67</v>
      </c>
      <c r="D370" s="56"/>
    </row>
    <row r="371" spans="1:4" x14ac:dyDescent="0.2">
      <c r="A371" s="58">
        <v>6834</v>
      </c>
      <c r="B371" s="57" t="s">
        <v>497</v>
      </c>
      <c r="C371" s="58">
        <v>2.89</v>
      </c>
      <c r="D371" s="56"/>
    </row>
    <row r="372" spans="1:4" x14ac:dyDescent="0.2">
      <c r="A372" s="58">
        <v>6836</v>
      </c>
      <c r="B372" s="57" t="s">
        <v>498</v>
      </c>
      <c r="C372" s="58">
        <v>3.68</v>
      </c>
      <c r="D372" s="56"/>
    </row>
    <row r="373" spans="1:4" x14ac:dyDescent="0.2">
      <c r="A373" s="58">
        <v>6838</v>
      </c>
      <c r="B373" s="57" t="s">
        <v>499</v>
      </c>
      <c r="C373" s="58">
        <v>3.1</v>
      </c>
      <c r="D373" s="56"/>
    </row>
    <row r="374" spans="1:4" x14ac:dyDescent="0.2">
      <c r="A374" s="58" t="s">
        <v>500</v>
      </c>
      <c r="B374" s="57" t="s">
        <v>501</v>
      </c>
      <c r="C374" s="58">
        <v>11.59</v>
      </c>
      <c r="D374" s="56"/>
    </row>
    <row r="375" spans="1:4" x14ac:dyDescent="0.2">
      <c r="A375" s="58" t="s">
        <v>502</v>
      </c>
      <c r="B375" s="57" t="s">
        <v>503</v>
      </c>
      <c r="C375" s="58">
        <v>4.66</v>
      </c>
      <c r="D375" s="56"/>
    </row>
    <row r="376" spans="1:4" x14ac:dyDescent="0.2">
      <c r="A376" s="58">
        <v>6854</v>
      </c>
      <c r="B376" s="57" t="s">
        <v>504</v>
      </c>
      <c r="C376" s="58">
        <v>5.4</v>
      </c>
      <c r="D376" s="56"/>
    </row>
    <row r="377" spans="1:4" x14ac:dyDescent="0.2">
      <c r="A377" s="58" t="s">
        <v>505</v>
      </c>
      <c r="B377" s="57" t="s">
        <v>506</v>
      </c>
      <c r="C377" s="58">
        <v>10.48</v>
      </c>
      <c r="D377" s="56"/>
    </row>
    <row r="378" spans="1:4" x14ac:dyDescent="0.2">
      <c r="A378" s="58" t="s">
        <v>507</v>
      </c>
      <c r="B378" s="57" t="s">
        <v>508</v>
      </c>
      <c r="C378" s="58">
        <v>15.74</v>
      </c>
      <c r="D378" s="56"/>
    </row>
    <row r="379" spans="1:4" x14ac:dyDescent="0.2">
      <c r="A379" s="58">
        <v>6882</v>
      </c>
      <c r="B379" s="57" t="s">
        <v>509</v>
      </c>
      <c r="C379" s="58">
        <v>2.66</v>
      </c>
      <c r="D379" s="56"/>
    </row>
    <row r="380" spans="1:4" x14ac:dyDescent="0.2">
      <c r="A380" s="58">
        <v>6884</v>
      </c>
      <c r="B380" s="57" t="s">
        <v>510</v>
      </c>
      <c r="C380" s="58">
        <v>2.57</v>
      </c>
      <c r="D380" s="56"/>
    </row>
    <row r="381" spans="1:4" x14ac:dyDescent="0.2">
      <c r="A381" s="58">
        <v>7016</v>
      </c>
      <c r="B381" s="57" t="s">
        <v>511</v>
      </c>
      <c r="C381" s="58">
        <v>4.8600000000000003</v>
      </c>
      <c r="D381" s="56"/>
    </row>
    <row r="382" spans="1:4" x14ac:dyDescent="0.2">
      <c r="A382" s="58">
        <v>7024</v>
      </c>
      <c r="B382" s="57" t="s">
        <v>511</v>
      </c>
      <c r="C382" s="58">
        <v>5.41</v>
      </c>
      <c r="D382" s="56"/>
    </row>
    <row r="383" spans="1:4" x14ac:dyDescent="0.2">
      <c r="A383" s="58">
        <v>7038</v>
      </c>
      <c r="B383" s="57" t="s">
        <v>512</v>
      </c>
      <c r="C383" s="58">
        <v>3.72</v>
      </c>
      <c r="D383" s="56"/>
    </row>
    <row r="384" spans="1:4" x14ac:dyDescent="0.2">
      <c r="A384" s="58">
        <v>7046</v>
      </c>
      <c r="B384" s="57" t="s">
        <v>513</v>
      </c>
      <c r="C384" s="58">
        <v>5.67</v>
      </c>
      <c r="D384" s="56"/>
    </row>
    <row r="385" spans="1:4" x14ac:dyDescent="0.2">
      <c r="A385" s="58">
        <v>7047</v>
      </c>
      <c r="B385" s="57" t="s">
        <v>511</v>
      </c>
      <c r="C385" s="58">
        <v>7.24</v>
      </c>
      <c r="D385" s="56"/>
    </row>
    <row r="386" spans="1:4" x14ac:dyDescent="0.2">
      <c r="A386" s="58">
        <v>7050</v>
      </c>
      <c r="B386" s="57" t="s">
        <v>514</v>
      </c>
      <c r="C386" s="58">
        <v>5.54</v>
      </c>
      <c r="D386" s="56"/>
    </row>
    <row r="387" spans="1:4" x14ac:dyDescent="0.2">
      <c r="A387" s="58">
        <v>7090</v>
      </c>
      <c r="B387" s="57" t="s">
        <v>515</v>
      </c>
      <c r="C387" s="58">
        <v>4.1399999999999997</v>
      </c>
      <c r="D387" s="56"/>
    </row>
    <row r="388" spans="1:4" x14ac:dyDescent="0.2">
      <c r="A388" s="58">
        <v>7098</v>
      </c>
      <c r="B388" s="57" t="s">
        <v>516</v>
      </c>
      <c r="C388" s="58">
        <v>6.31</v>
      </c>
      <c r="D388" s="56"/>
    </row>
    <row r="389" spans="1:4" x14ac:dyDescent="0.2">
      <c r="A389" s="58">
        <v>7099</v>
      </c>
      <c r="B389" s="57" t="s">
        <v>517</v>
      </c>
      <c r="C389" s="58">
        <v>8.44</v>
      </c>
      <c r="D389" s="56"/>
    </row>
    <row r="390" spans="1:4" x14ac:dyDescent="0.2">
      <c r="A390" s="58">
        <v>7133</v>
      </c>
      <c r="B390" s="57" t="s">
        <v>518</v>
      </c>
      <c r="C390" s="58">
        <v>2.99</v>
      </c>
      <c r="D390" s="56"/>
    </row>
    <row r="391" spans="1:4" x14ac:dyDescent="0.2">
      <c r="A391" s="58">
        <v>7151</v>
      </c>
      <c r="B391" s="57" t="s">
        <v>519</v>
      </c>
      <c r="C391" s="58">
        <v>3.63</v>
      </c>
      <c r="D391" s="56"/>
    </row>
    <row r="392" spans="1:4" x14ac:dyDescent="0.2">
      <c r="A392" s="58">
        <v>7152</v>
      </c>
      <c r="B392" s="57" t="s">
        <v>520</v>
      </c>
      <c r="C392" s="58">
        <v>5.41</v>
      </c>
      <c r="D392" s="56"/>
    </row>
    <row r="393" spans="1:4" x14ac:dyDescent="0.2">
      <c r="A393" s="58">
        <v>7153</v>
      </c>
      <c r="B393" s="57" t="s">
        <v>521</v>
      </c>
      <c r="C393" s="58">
        <v>4.04</v>
      </c>
      <c r="D393" s="56"/>
    </row>
    <row r="394" spans="1:4" x14ac:dyDescent="0.2">
      <c r="A394" s="58">
        <v>7201</v>
      </c>
      <c r="B394" s="57" t="s">
        <v>522</v>
      </c>
      <c r="C394" s="58">
        <v>7.93</v>
      </c>
      <c r="D394" s="56"/>
    </row>
    <row r="395" spans="1:4" x14ac:dyDescent="0.2">
      <c r="A395" s="58">
        <v>7204</v>
      </c>
      <c r="B395" s="57" t="s">
        <v>523</v>
      </c>
      <c r="C395" s="58">
        <v>1.24</v>
      </c>
      <c r="D395" s="56"/>
    </row>
    <row r="396" spans="1:4" x14ac:dyDescent="0.2">
      <c r="A396" s="58">
        <v>7205</v>
      </c>
      <c r="B396" s="57" t="s">
        <v>524</v>
      </c>
      <c r="C396" s="58">
        <v>10.4</v>
      </c>
      <c r="D396" s="56"/>
    </row>
    <row r="397" spans="1:4" x14ac:dyDescent="0.2">
      <c r="A397" s="58">
        <v>7219</v>
      </c>
      <c r="B397" s="57" t="s">
        <v>525</v>
      </c>
      <c r="C397" s="58">
        <v>6.63</v>
      </c>
      <c r="D397" s="56"/>
    </row>
    <row r="398" spans="1:4" x14ac:dyDescent="0.2">
      <c r="A398" s="58">
        <v>7222</v>
      </c>
      <c r="B398" s="57" t="s">
        <v>526</v>
      </c>
      <c r="C398" s="58">
        <v>6.2</v>
      </c>
      <c r="D398" s="56"/>
    </row>
    <row r="399" spans="1:4" x14ac:dyDescent="0.2">
      <c r="A399" s="58">
        <v>7230</v>
      </c>
      <c r="B399" s="57" t="s">
        <v>526</v>
      </c>
      <c r="C399" s="58">
        <v>9.76</v>
      </c>
      <c r="D399" s="56"/>
    </row>
    <row r="400" spans="1:4" x14ac:dyDescent="0.2">
      <c r="A400" s="58">
        <v>7231</v>
      </c>
      <c r="B400" s="57" t="s">
        <v>527</v>
      </c>
      <c r="C400" s="58">
        <v>7.26</v>
      </c>
      <c r="D400" s="56"/>
    </row>
    <row r="401" spans="1:4" x14ac:dyDescent="0.2">
      <c r="A401" s="58">
        <v>7232</v>
      </c>
      <c r="B401" s="57" t="s">
        <v>528</v>
      </c>
      <c r="C401" s="58">
        <v>13.55</v>
      </c>
      <c r="D401" s="56"/>
    </row>
    <row r="402" spans="1:4" x14ac:dyDescent="0.2">
      <c r="A402" s="58" t="s">
        <v>529</v>
      </c>
      <c r="B402" s="57" t="s">
        <v>530</v>
      </c>
      <c r="C402" s="58">
        <v>11.64</v>
      </c>
      <c r="D402" s="56"/>
    </row>
    <row r="403" spans="1:4" x14ac:dyDescent="0.2">
      <c r="A403" s="58" t="s">
        <v>531</v>
      </c>
      <c r="B403" s="57" t="s">
        <v>532</v>
      </c>
      <c r="C403" s="58">
        <v>4.1100000000000003</v>
      </c>
      <c r="D403" s="56"/>
    </row>
    <row r="404" spans="1:4" x14ac:dyDescent="0.2">
      <c r="A404" s="58" t="s">
        <v>533</v>
      </c>
      <c r="B404" s="57" t="s">
        <v>534</v>
      </c>
      <c r="C404" s="58">
        <v>14.68</v>
      </c>
      <c r="D404" s="56"/>
    </row>
    <row r="405" spans="1:4" x14ac:dyDescent="0.2">
      <c r="A405" s="58" t="s">
        <v>535</v>
      </c>
      <c r="B405" s="57" t="s">
        <v>536</v>
      </c>
      <c r="C405" s="58">
        <v>23.39</v>
      </c>
      <c r="D405" s="56"/>
    </row>
    <row r="406" spans="1:4" x14ac:dyDescent="0.2">
      <c r="A406" s="58">
        <v>7333</v>
      </c>
      <c r="B406" s="57" t="s">
        <v>537</v>
      </c>
      <c r="C406" s="58">
        <v>6.11</v>
      </c>
      <c r="D406" s="56"/>
    </row>
    <row r="407" spans="1:4" x14ac:dyDescent="0.2">
      <c r="A407" s="58">
        <v>7335</v>
      </c>
      <c r="B407" s="57" t="s">
        <v>538</v>
      </c>
      <c r="C407" s="58">
        <v>6.79</v>
      </c>
      <c r="D407" s="56"/>
    </row>
    <row r="408" spans="1:4" x14ac:dyDescent="0.2">
      <c r="A408" s="58">
        <v>7337</v>
      </c>
      <c r="B408" s="57" t="s">
        <v>538</v>
      </c>
      <c r="C408" s="58">
        <v>9.1</v>
      </c>
      <c r="D408" s="56"/>
    </row>
    <row r="409" spans="1:4" x14ac:dyDescent="0.2">
      <c r="A409" s="58" t="s">
        <v>539</v>
      </c>
      <c r="B409" s="57" t="s">
        <v>540</v>
      </c>
      <c r="C409" s="58">
        <v>11.88</v>
      </c>
      <c r="D409" s="56"/>
    </row>
    <row r="410" spans="1:4" x14ac:dyDescent="0.2">
      <c r="A410" s="58">
        <v>7360</v>
      </c>
      <c r="B410" s="57" t="s">
        <v>541</v>
      </c>
      <c r="C410" s="58">
        <v>4.08</v>
      </c>
      <c r="D410" s="56"/>
    </row>
    <row r="411" spans="1:4" x14ac:dyDescent="0.2">
      <c r="A411" s="58">
        <v>7370</v>
      </c>
      <c r="B411" s="57" t="s">
        <v>542</v>
      </c>
      <c r="C411" s="58">
        <v>4.92</v>
      </c>
      <c r="D411" s="56"/>
    </row>
    <row r="412" spans="1:4" x14ac:dyDescent="0.2">
      <c r="A412" s="58">
        <v>7380</v>
      </c>
      <c r="B412" s="57" t="s">
        <v>543</v>
      </c>
      <c r="C412" s="58">
        <v>5.16</v>
      </c>
      <c r="D412" s="56"/>
    </row>
    <row r="413" spans="1:4" x14ac:dyDescent="0.2">
      <c r="A413" s="58">
        <v>7382</v>
      </c>
      <c r="B413" s="57" t="s">
        <v>544</v>
      </c>
      <c r="C413" s="58">
        <v>4.46</v>
      </c>
      <c r="D413" s="56"/>
    </row>
    <row r="414" spans="1:4" x14ac:dyDescent="0.2">
      <c r="A414" s="58">
        <v>7383</v>
      </c>
      <c r="B414" s="57" t="s">
        <v>545</v>
      </c>
      <c r="C414" s="58">
        <v>4.01</v>
      </c>
      <c r="D414" s="56"/>
    </row>
    <row r="415" spans="1:4" x14ac:dyDescent="0.2">
      <c r="A415" s="58">
        <v>7390</v>
      </c>
      <c r="B415" s="57" t="s">
        <v>546</v>
      </c>
      <c r="C415" s="58">
        <v>4.13</v>
      </c>
      <c r="D415" s="56"/>
    </row>
    <row r="416" spans="1:4" x14ac:dyDescent="0.2">
      <c r="A416" s="58">
        <v>7394</v>
      </c>
      <c r="B416" s="57" t="s">
        <v>547</v>
      </c>
      <c r="C416" s="58">
        <v>3.93</v>
      </c>
      <c r="D416" s="56"/>
    </row>
    <row r="417" spans="1:4" x14ac:dyDescent="0.2">
      <c r="A417" s="58">
        <v>7395</v>
      </c>
      <c r="B417" s="57" t="s">
        <v>547</v>
      </c>
      <c r="C417" s="58">
        <v>4.37</v>
      </c>
      <c r="D417" s="56"/>
    </row>
    <row r="418" spans="1:4" x14ac:dyDescent="0.2">
      <c r="A418" s="58">
        <v>7398</v>
      </c>
      <c r="B418" s="57" t="s">
        <v>548</v>
      </c>
      <c r="C418" s="58">
        <v>5.84</v>
      </c>
      <c r="D418" s="56"/>
    </row>
    <row r="419" spans="1:4" x14ac:dyDescent="0.2">
      <c r="A419" s="58">
        <v>7402</v>
      </c>
      <c r="B419" s="57" t="s">
        <v>549</v>
      </c>
      <c r="C419" s="58">
        <v>0.13</v>
      </c>
      <c r="D419" s="56"/>
    </row>
    <row r="420" spans="1:4" x14ac:dyDescent="0.2">
      <c r="A420" s="58">
        <v>7403</v>
      </c>
      <c r="B420" s="57" t="s">
        <v>550</v>
      </c>
      <c r="C420" s="58">
        <v>4.4000000000000004</v>
      </c>
      <c r="D420" s="56"/>
    </row>
    <row r="421" spans="1:4" x14ac:dyDescent="0.2">
      <c r="A421" s="58">
        <v>7405</v>
      </c>
      <c r="B421" s="57" t="s">
        <v>551</v>
      </c>
      <c r="C421" s="58">
        <v>1.1299999999999999</v>
      </c>
      <c r="D421" s="56"/>
    </row>
    <row r="422" spans="1:4" x14ac:dyDescent="0.2">
      <c r="A422" s="58">
        <v>7420</v>
      </c>
      <c r="B422" s="57" t="s">
        <v>552</v>
      </c>
      <c r="C422" s="58">
        <v>11.54</v>
      </c>
      <c r="D422" s="56"/>
    </row>
    <row r="423" spans="1:4" x14ac:dyDescent="0.2">
      <c r="A423" s="58">
        <v>7421</v>
      </c>
      <c r="B423" s="57" t="s">
        <v>553</v>
      </c>
      <c r="C423" s="58">
        <v>0.71</v>
      </c>
      <c r="D423" s="56"/>
    </row>
    <row r="424" spans="1:4" x14ac:dyDescent="0.2">
      <c r="A424" s="58">
        <v>7422</v>
      </c>
      <c r="B424" s="57" t="s">
        <v>554</v>
      </c>
      <c r="C424" s="58">
        <v>1.48</v>
      </c>
      <c r="D424" s="56"/>
    </row>
    <row r="425" spans="1:4" x14ac:dyDescent="0.2">
      <c r="A425" s="58">
        <v>7425</v>
      </c>
      <c r="B425" s="57" t="s">
        <v>555</v>
      </c>
      <c r="C425" s="58">
        <v>1.48</v>
      </c>
      <c r="D425" s="56"/>
    </row>
    <row r="426" spans="1:4" x14ac:dyDescent="0.2">
      <c r="A426" s="58">
        <v>7431</v>
      </c>
      <c r="B426" s="57" t="s">
        <v>556</v>
      </c>
      <c r="C426" s="58">
        <v>0.98</v>
      </c>
      <c r="D426" s="56"/>
    </row>
    <row r="427" spans="1:4" x14ac:dyDescent="0.2">
      <c r="A427" s="58">
        <v>7445</v>
      </c>
      <c r="B427" s="57" t="s">
        <v>557</v>
      </c>
      <c r="C427" s="58">
        <v>0.6</v>
      </c>
      <c r="D427" s="56"/>
    </row>
    <row r="428" spans="1:4" x14ac:dyDescent="0.2">
      <c r="A428" s="58">
        <v>7453</v>
      </c>
      <c r="B428" s="57" t="s">
        <v>558</v>
      </c>
      <c r="C428" s="58">
        <v>0.52</v>
      </c>
      <c r="D428" s="56"/>
    </row>
    <row r="429" spans="1:4" x14ac:dyDescent="0.2">
      <c r="A429" s="58">
        <v>7502</v>
      </c>
      <c r="B429" s="57" t="s">
        <v>559</v>
      </c>
      <c r="C429" s="58">
        <v>2.0099999999999998</v>
      </c>
      <c r="D429" s="56"/>
    </row>
    <row r="430" spans="1:4" x14ac:dyDescent="0.2">
      <c r="A430" s="58">
        <v>7515</v>
      </c>
      <c r="B430" s="57" t="s">
        <v>560</v>
      </c>
      <c r="C430" s="58">
        <v>1.3</v>
      </c>
      <c r="D430" s="56"/>
    </row>
    <row r="431" spans="1:4" x14ac:dyDescent="0.2">
      <c r="A431" s="58">
        <v>7520</v>
      </c>
      <c r="B431" s="57" t="s">
        <v>561</v>
      </c>
      <c r="C431" s="58">
        <v>3.05</v>
      </c>
      <c r="D431" s="56"/>
    </row>
    <row r="432" spans="1:4" x14ac:dyDescent="0.2">
      <c r="A432" s="58">
        <v>7538</v>
      </c>
      <c r="B432" s="57" t="s">
        <v>562</v>
      </c>
      <c r="C432" s="58">
        <v>4.95</v>
      </c>
      <c r="D432" s="56"/>
    </row>
    <row r="433" spans="1:4" x14ac:dyDescent="0.2">
      <c r="A433" s="58">
        <v>7539</v>
      </c>
      <c r="B433" s="57" t="s">
        <v>563</v>
      </c>
      <c r="C433" s="58">
        <v>1.67</v>
      </c>
      <c r="D433" s="56"/>
    </row>
    <row r="434" spans="1:4" x14ac:dyDescent="0.2">
      <c r="A434" s="58">
        <v>7540</v>
      </c>
      <c r="B434" s="57" t="s">
        <v>564</v>
      </c>
      <c r="C434" s="58">
        <v>2.25</v>
      </c>
      <c r="D434" s="56"/>
    </row>
    <row r="435" spans="1:4" x14ac:dyDescent="0.2">
      <c r="A435" s="58">
        <v>7580</v>
      </c>
      <c r="B435" s="57" t="s">
        <v>565</v>
      </c>
      <c r="C435" s="58">
        <v>2.4300000000000002</v>
      </c>
      <c r="D435" s="56"/>
    </row>
    <row r="436" spans="1:4" x14ac:dyDescent="0.2">
      <c r="A436" s="58">
        <v>7590</v>
      </c>
      <c r="B436" s="57" t="s">
        <v>566</v>
      </c>
      <c r="C436" s="58">
        <v>4.04</v>
      </c>
      <c r="D436" s="56"/>
    </row>
    <row r="437" spans="1:4" x14ac:dyDescent="0.2">
      <c r="A437" s="58">
        <v>7600</v>
      </c>
      <c r="B437" s="57" t="s">
        <v>567</v>
      </c>
      <c r="C437" s="58">
        <v>4.49</v>
      </c>
      <c r="D437" s="56"/>
    </row>
    <row r="438" spans="1:4" x14ac:dyDescent="0.2">
      <c r="A438" s="58">
        <v>7605</v>
      </c>
      <c r="B438" s="57" t="s">
        <v>568</v>
      </c>
      <c r="C438" s="58">
        <v>2.31</v>
      </c>
      <c r="D438" s="56"/>
    </row>
    <row r="439" spans="1:4" x14ac:dyDescent="0.2">
      <c r="A439" s="58">
        <v>7610</v>
      </c>
      <c r="B439" s="57" t="s">
        <v>569</v>
      </c>
      <c r="C439" s="58">
        <v>0.53</v>
      </c>
      <c r="D439" s="56"/>
    </row>
    <row r="440" spans="1:4" x14ac:dyDescent="0.2">
      <c r="A440" s="58">
        <v>7704</v>
      </c>
      <c r="B440" s="57" t="s">
        <v>570</v>
      </c>
      <c r="C440" s="58">
        <v>5.0999999999999996</v>
      </c>
      <c r="D440" s="56"/>
    </row>
    <row r="441" spans="1:4" x14ac:dyDescent="0.2">
      <c r="A441" s="58">
        <v>7705</v>
      </c>
      <c r="B441" s="57" t="s">
        <v>571</v>
      </c>
      <c r="C441" s="58">
        <v>3.92</v>
      </c>
      <c r="D441" s="56"/>
    </row>
    <row r="442" spans="1:4" x14ac:dyDescent="0.2">
      <c r="A442" s="58">
        <v>7720</v>
      </c>
      <c r="B442" s="57" t="s">
        <v>572</v>
      </c>
      <c r="C442" s="58">
        <v>3.5</v>
      </c>
      <c r="D442" s="56"/>
    </row>
    <row r="443" spans="1:4" x14ac:dyDescent="0.2">
      <c r="A443" s="58">
        <v>7855</v>
      </c>
      <c r="B443" s="57" t="s">
        <v>573</v>
      </c>
      <c r="C443" s="58">
        <v>3.83</v>
      </c>
      <c r="D443" s="56"/>
    </row>
    <row r="444" spans="1:4" x14ac:dyDescent="0.2">
      <c r="A444" s="58">
        <v>8001</v>
      </c>
      <c r="B444" s="57" t="s">
        <v>574</v>
      </c>
      <c r="C444" s="58">
        <v>3.23</v>
      </c>
      <c r="D444" s="56"/>
    </row>
    <row r="445" spans="1:4" x14ac:dyDescent="0.2">
      <c r="A445" s="58">
        <v>8002</v>
      </c>
      <c r="B445" s="57" t="s">
        <v>575</v>
      </c>
      <c r="C445" s="58">
        <v>2.21</v>
      </c>
      <c r="D445" s="56"/>
    </row>
    <row r="446" spans="1:4" x14ac:dyDescent="0.2">
      <c r="A446" s="58">
        <v>8006</v>
      </c>
      <c r="B446" s="57" t="s">
        <v>576</v>
      </c>
      <c r="C446" s="58">
        <v>2.0299999999999998</v>
      </c>
      <c r="D446" s="56"/>
    </row>
    <row r="447" spans="1:4" x14ac:dyDescent="0.2">
      <c r="A447" s="58">
        <v>8008</v>
      </c>
      <c r="B447" s="57" t="s">
        <v>577</v>
      </c>
      <c r="C447" s="58">
        <v>1.39</v>
      </c>
      <c r="D447" s="56"/>
    </row>
    <row r="448" spans="1:4" x14ac:dyDescent="0.2">
      <c r="A448" s="58">
        <v>8010</v>
      </c>
      <c r="B448" s="57" t="s">
        <v>578</v>
      </c>
      <c r="C448" s="58">
        <v>1.71</v>
      </c>
      <c r="D448" s="56"/>
    </row>
    <row r="449" spans="1:4" x14ac:dyDescent="0.2">
      <c r="A449" s="58">
        <v>8013</v>
      </c>
      <c r="B449" s="57" t="s">
        <v>579</v>
      </c>
      <c r="C449" s="58">
        <v>0.5</v>
      </c>
      <c r="D449" s="56"/>
    </row>
    <row r="450" spans="1:4" x14ac:dyDescent="0.2">
      <c r="A450" s="58">
        <v>8015</v>
      </c>
      <c r="B450" s="57" t="s">
        <v>580</v>
      </c>
      <c r="C450" s="58">
        <v>0.93</v>
      </c>
      <c r="D450" s="56"/>
    </row>
    <row r="451" spans="1:4" x14ac:dyDescent="0.2">
      <c r="A451" s="58">
        <v>8017</v>
      </c>
      <c r="B451" s="57" t="s">
        <v>581</v>
      </c>
      <c r="C451" s="58">
        <v>1.5</v>
      </c>
      <c r="D451" s="56"/>
    </row>
    <row r="452" spans="1:4" x14ac:dyDescent="0.2">
      <c r="A452" s="58">
        <v>8018</v>
      </c>
      <c r="B452" s="57" t="s">
        <v>582</v>
      </c>
      <c r="C452" s="58">
        <v>2.91</v>
      </c>
      <c r="D452" s="56"/>
    </row>
    <row r="453" spans="1:4" x14ac:dyDescent="0.2">
      <c r="A453" s="58">
        <v>8021</v>
      </c>
      <c r="B453" s="57" t="s">
        <v>583</v>
      </c>
      <c r="C453" s="58">
        <v>3.23</v>
      </c>
      <c r="D453" s="56"/>
    </row>
    <row r="454" spans="1:4" x14ac:dyDescent="0.2">
      <c r="A454" s="58">
        <v>8031</v>
      </c>
      <c r="B454" s="57" t="s">
        <v>584</v>
      </c>
      <c r="C454" s="58">
        <v>2.75</v>
      </c>
      <c r="D454" s="56"/>
    </row>
    <row r="455" spans="1:4" x14ac:dyDescent="0.2">
      <c r="A455" s="58">
        <v>8032</v>
      </c>
      <c r="B455" s="57" t="s">
        <v>585</v>
      </c>
      <c r="C455" s="58">
        <v>2.6</v>
      </c>
      <c r="D455" s="56"/>
    </row>
    <row r="456" spans="1:4" x14ac:dyDescent="0.2">
      <c r="A456" s="58">
        <v>8033</v>
      </c>
      <c r="B456" s="57" t="s">
        <v>586</v>
      </c>
      <c r="C456" s="58">
        <v>1.71</v>
      </c>
      <c r="D456" s="56"/>
    </row>
    <row r="457" spans="1:4" x14ac:dyDescent="0.2">
      <c r="A457" s="58">
        <v>8037</v>
      </c>
      <c r="B457" s="57" t="s">
        <v>587</v>
      </c>
      <c r="C457" s="58">
        <v>2.48</v>
      </c>
      <c r="D457" s="56"/>
    </row>
    <row r="458" spans="1:4" x14ac:dyDescent="0.2">
      <c r="A458" s="58">
        <v>8039</v>
      </c>
      <c r="B458" s="57" t="s">
        <v>588</v>
      </c>
      <c r="C458" s="58">
        <v>1.59</v>
      </c>
      <c r="D458" s="56"/>
    </row>
    <row r="459" spans="1:4" x14ac:dyDescent="0.2">
      <c r="A459" s="58">
        <v>8044</v>
      </c>
      <c r="B459" s="57" t="s">
        <v>589</v>
      </c>
      <c r="C459" s="58">
        <v>2.46</v>
      </c>
      <c r="D459" s="56"/>
    </row>
    <row r="460" spans="1:4" x14ac:dyDescent="0.2">
      <c r="A460" s="58">
        <v>8045</v>
      </c>
      <c r="B460" s="57" t="s">
        <v>590</v>
      </c>
      <c r="C460" s="58">
        <v>0.83</v>
      </c>
      <c r="D460" s="56"/>
    </row>
    <row r="461" spans="1:4" x14ac:dyDescent="0.2">
      <c r="A461" s="58">
        <v>8046</v>
      </c>
      <c r="B461" s="57" t="s">
        <v>591</v>
      </c>
      <c r="C461" s="58">
        <v>3.23</v>
      </c>
      <c r="D461" s="56"/>
    </row>
    <row r="462" spans="1:4" x14ac:dyDescent="0.2">
      <c r="A462" s="58">
        <v>8047</v>
      </c>
      <c r="B462" s="57" t="s">
        <v>592</v>
      </c>
      <c r="C462" s="58">
        <v>1.01</v>
      </c>
      <c r="D462" s="56"/>
    </row>
    <row r="463" spans="1:4" x14ac:dyDescent="0.2">
      <c r="A463" s="58">
        <v>8058</v>
      </c>
      <c r="B463" s="57" t="s">
        <v>593</v>
      </c>
      <c r="C463" s="58">
        <v>3.17</v>
      </c>
      <c r="D463" s="56"/>
    </row>
    <row r="464" spans="1:4" x14ac:dyDescent="0.2">
      <c r="A464" s="58">
        <v>8061</v>
      </c>
      <c r="B464" s="57" t="s">
        <v>594</v>
      </c>
      <c r="C464" s="58">
        <v>2.21</v>
      </c>
      <c r="D464" s="56"/>
    </row>
    <row r="465" spans="1:4" x14ac:dyDescent="0.2">
      <c r="A465" s="58">
        <v>8072</v>
      </c>
      <c r="B465" s="57" t="s">
        <v>595</v>
      </c>
      <c r="C465" s="58">
        <v>0.75</v>
      </c>
      <c r="D465" s="56"/>
    </row>
    <row r="466" spans="1:4" x14ac:dyDescent="0.2">
      <c r="A466" s="58">
        <v>8102</v>
      </c>
      <c r="B466" s="57" t="s">
        <v>596</v>
      </c>
      <c r="C466" s="58">
        <v>2.2799999999999998</v>
      </c>
      <c r="D466" s="56"/>
    </row>
    <row r="467" spans="1:4" x14ac:dyDescent="0.2">
      <c r="A467" s="58">
        <v>8103</v>
      </c>
      <c r="B467" s="57" t="s">
        <v>597</v>
      </c>
      <c r="C467" s="58">
        <v>2.8</v>
      </c>
      <c r="D467" s="56"/>
    </row>
    <row r="468" spans="1:4" x14ac:dyDescent="0.2">
      <c r="A468" s="58">
        <v>8106</v>
      </c>
      <c r="B468" s="57" t="s">
        <v>598</v>
      </c>
      <c r="C468" s="58">
        <v>5.47</v>
      </c>
      <c r="D468" s="56"/>
    </row>
    <row r="469" spans="1:4" x14ac:dyDescent="0.2">
      <c r="A469" s="58">
        <v>8107</v>
      </c>
      <c r="B469" s="57" t="s">
        <v>599</v>
      </c>
      <c r="C469" s="58">
        <v>3.17</v>
      </c>
      <c r="D469" s="56"/>
    </row>
    <row r="470" spans="1:4" x14ac:dyDescent="0.2">
      <c r="A470" s="58">
        <v>8111</v>
      </c>
      <c r="B470" s="57" t="s">
        <v>600</v>
      </c>
      <c r="C470" s="58">
        <v>2.06</v>
      </c>
      <c r="D470" s="56"/>
    </row>
    <row r="471" spans="1:4" x14ac:dyDescent="0.2">
      <c r="A471" s="58">
        <v>8116</v>
      </c>
      <c r="B471" s="57" t="s">
        <v>601</v>
      </c>
      <c r="C471" s="58">
        <v>2.58</v>
      </c>
      <c r="D471" s="56"/>
    </row>
    <row r="472" spans="1:4" x14ac:dyDescent="0.2">
      <c r="A472" s="58">
        <v>8203</v>
      </c>
      <c r="B472" s="57" t="s">
        <v>602</v>
      </c>
      <c r="C472" s="58">
        <v>6.03</v>
      </c>
      <c r="D472" s="56"/>
    </row>
    <row r="473" spans="1:4" x14ac:dyDescent="0.2">
      <c r="A473" s="58">
        <v>8204</v>
      </c>
      <c r="B473" s="57" t="s">
        <v>603</v>
      </c>
      <c r="C473" s="58">
        <v>5.24</v>
      </c>
      <c r="D473" s="56"/>
    </row>
    <row r="474" spans="1:4" x14ac:dyDescent="0.2">
      <c r="A474" s="58">
        <v>8209</v>
      </c>
      <c r="B474" s="57" t="s">
        <v>604</v>
      </c>
      <c r="C474" s="58">
        <v>5.43</v>
      </c>
      <c r="D474" s="56"/>
    </row>
    <row r="475" spans="1:4" x14ac:dyDescent="0.2">
      <c r="A475" s="58">
        <v>8215</v>
      </c>
      <c r="B475" s="57" t="s">
        <v>605</v>
      </c>
      <c r="C475" s="58">
        <v>4.4800000000000004</v>
      </c>
      <c r="D475" s="56"/>
    </row>
    <row r="476" spans="1:4" x14ac:dyDescent="0.2">
      <c r="A476" s="58">
        <v>8227</v>
      </c>
      <c r="B476" s="57" t="s">
        <v>606</v>
      </c>
      <c r="C476" s="58">
        <v>6.01</v>
      </c>
      <c r="D476" s="56"/>
    </row>
    <row r="477" spans="1:4" x14ac:dyDescent="0.2">
      <c r="A477" s="58">
        <v>8232</v>
      </c>
      <c r="B477" s="57" t="s">
        <v>607</v>
      </c>
      <c r="C477" s="58">
        <v>4.76</v>
      </c>
      <c r="D477" s="56"/>
    </row>
    <row r="478" spans="1:4" x14ac:dyDescent="0.2">
      <c r="A478" s="58">
        <v>8233</v>
      </c>
      <c r="B478" s="57" t="s">
        <v>608</v>
      </c>
      <c r="C478" s="58">
        <v>3.06</v>
      </c>
      <c r="D478" s="56"/>
    </row>
    <row r="479" spans="1:4" x14ac:dyDescent="0.2">
      <c r="A479" s="58">
        <v>8235</v>
      </c>
      <c r="B479" s="57" t="s">
        <v>609</v>
      </c>
      <c r="C479" s="58">
        <v>5.28</v>
      </c>
      <c r="D479" s="56"/>
    </row>
    <row r="480" spans="1:4" x14ac:dyDescent="0.2">
      <c r="A480" s="58">
        <v>8263</v>
      </c>
      <c r="B480" s="57" t="s">
        <v>610</v>
      </c>
      <c r="C480" s="58">
        <v>6.88</v>
      </c>
      <c r="D480" s="56"/>
    </row>
    <row r="481" spans="1:4" x14ac:dyDescent="0.2">
      <c r="A481" s="58">
        <v>8264</v>
      </c>
      <c r="B481" s="57" t="s">
        <v>611</v>
      </c>
      <c r="C481" s="58">
        <v>5.13</v>
      </c>
      <c r="D481" s="56"/>
    </row>
    <row r="482" spans="1:4" x14ac:dyDescent="0.2">
      <c r="A482" s="58">
        <v>8265</v>
      </c>
      <c r="B482" s="57" t="s">
        <v>612</v>
      </c>
      <c r="C482" s="58">
        <v>5.65</v>
      </c>
      <c r="D482" s="56"/>
    </row>
    <row r="483" spans="1:4" x14ac:dyDescent="0.2">
      <c r="A483" s="58">
        <v>8273</v>
      </c>
      <c r="B483" s="57" t="s">
        <v>613</v>
      </c>
      <c r="C483" s="58">
        <v>4.46</v>
      </c>
      <c r="D483" s="56"/>
    </row>
    <row r="484" spans="1:4" x14ac:dyDescent="0.2">
      <c r="A484" s="58">
        <v>8274</v>
      </c>
      <c r="B484" s="57" t="s">
        <v>614</v>
      </c>
      <c r="C484" s="58">
        <v>4.3499999999999996</v>
      </c>
      <c r="D484" s="56"/>
    </row>
    <row r="485" spans="1:4" x14ac:dyDescent="0.2">
      <c r="A485" s="58">
        <v>8279</v>
      </c>
      <c r="B485" s="57" t="s">
        <v>615</v>
      </c>
      <c r="C485" s="58">
        <v>7.25</v>
      </c>
      <c r="D485" s="56"/>
    </row>
    <row r="486" spans="1:4" x14ac:dyDescent="0.2">
      <c r="A486" s="58">
        <v>8288</v>
      </c>
      <c r="B486" s="57" t="s">
        <v>616</v>
      </c>
      <c r="C486" s="58">
        <v>9.2100000000000009</v>
      </c>
      <c r="D486" s="56"/>
    </row>
    <row r="487" spans="1:4" x14ac:dyDescent="0.2">
      <c r="A487" s="58">
        <v>8291</v>
      </c>
      <c r="B487" s="57" t="s">
        <v>617</v>
      </c>
      <c r="C487" s="58">
        <v>3.62</v>
      </c>
      <c r="D487" s="56"/>
    </row>
    <row r="488" spans="1:4" x14ac:dyDescent="0.2">
      <c r="A488" s="58">
        <v>8292</v>
      </c>
      <c r="B488" s="57" t="s">
        <v>618</v>
      </c>
      <c r="C488" s="58">
        <v>4.08</v>
      </c>
      <c r="D488" s="56"/>
    </row>
    <row r="489" spans="1:4" x14ac:dyDescent="0.2">
      <c r="A489" s="58">
        <v>8293</v>
      </c>
      <c r="B489" s="57" t="s">
        <v>619</v>
      </c>
      <c r="C489" s="58">
        <v>8.99</v>
      </c>
      <c r="D489" s="56"/>
    </row>
    <row r="490" spans="1:4" x14ac:dyDescent="0.2">
      <c r="A490" s="58">
        <v>8304</v>
      </c>
      <c r="B490" s="57" t="s">
        <v>620</v>
      </c>
      <c r="C490" s="58">
        <v>5.5</v>
      </c>
      <c r="D490" s="56"/>
    </row>
    <row r="491" spans="1:4" x14ac:dyDescent="0.2">
      <c r="A491" s="58">
        <v>8350</v>
      </c>
      <c r="B491" s="57" t="s">
        <v>621</v>
      </c>
      <c r="C491" s="58">
        <v>5.59</v>
      </c>
      <c r="D491" s="56"/>
    </row>
    <row r="492" spans="1:4" x14ac:dyDescent="0.2">
      <c r="A492" s="58">
        <v>8353</v>
      </c>
      <c r="B492" s="57" t="s">
        <v>622</v>
      </c>
      <c r="C492" s="58">
        <v>6.18</v>
      </c>
      <c r="D492" s="56"/>
    </row>
    <row r="493" spans="1:4" x14ac:dyDescent="0.2">
      <c r="A493" s="58">
        <v>8380</v>
      </c>
      <c r="B493" s="57" t="s">
        <v>623</v>
      </c>
      <c r="C493" s="58">
        <v>2.54</v>
      </c>
      <c r="D493" s="56"/>
    </row>
    <row r="494" spans="1:4" x14ac:dyDescent="0.2">
      <c r="A494" s="58">
        <v>8381</v>
      </c>
      <c r="B494" s="57" t="s">
        <v>624</v>
      </c>
      <c r="C494" s="58">
        <v>2.04</v>
      </c>
      <c r="D494" s="56"/>
    </row>
    <row r="495" spans="1:4" x14ac:dyDescent="0.2">
      <c r="A495" s="58">
        <v>8385</v>
      </c>
      <c r="B495" s="57" t="s">
        <v>625</v>
      </c>
      <c r="C495" s="58">
        <v>2.96</v>
      </c>
      <c r="D495" s="56"/>
    </row>
    <row r="496" spans="1:4" x14ac:dyDescent="0.2">
      <c r="A496" s="58">
        <v>8392</v>
      </c>
      <c r="B496" s="57" t="s">
        <v>626</v>
      </c>
      <c r="C496" s="58">
        <v>2.46</v>
      </c>
      <c r="D496" s="56"/>
    </row>
    <row r="497" spans="1:4" x14ac:dyDescent="0.2">
      <c r="A497" s="58">
        <v>8393</v>
      </c>
      <c r="B497" s="57" t="s">
        <v>627</v>
      </c>
      <c r="C497" s="58">
        <v>1.59</v>
      </c>
      <c r="D497" s="56"/>
    </row>
    <row r="498" spans="1:4" x14ac:dyDescent="0.2">
      <c r="A498" s="58">
        <v>8500</v>
      </c>
      <c r="B498" s="57" t="s">
        <v>628</v>
      </c>
      <c r="C498" s="58">
        <v>7.48</v>
      </c>
      <c r="D498" s="56"/>
    </row>
    <row r="499" spans="1:4" x14ac:dyDescent="0.2">
      <c r="A499" s="58">
        <v>8601</v>
      </c>
      <c r="B499" s="57" t="s">
        <v>629</v>
      </c>
      <c r="C499" s="58">
        <v>0.44</v>
      </c>
      <c r="D499" s="56"/>
    </row>
    <row r="500" spans="1:4" x14ac:dyDescent="0.2">
      <c r="A500" s="58">
        <v>8602</v>
      </c>
      <c r="B500" s="57" t="s">
        <v>630</v>
      </c>
      <c r="C500" s="58">
        <v>1.31</v>
      </c>
      <c r="D500" s="56"/>
    </row>
    <row r="501" spans="1:4" x14ac:dyDescent="0.2">
      <c r="A501" s="58">
        <v>8603</v>
      </c>
      <c r="B501" s="57" t="s">
        <v>631</v>
      </c>
      <c r="C501" s="58">
        <v>0.11</v>
      </c>
      <c r="D501" s="56"/>
    </row>
    <row r="502" spans="1:4" x14ac:dyDescent="0.2">
      <c r="A502" s="58">
        <v>8606</v>
      </c>
      <c r="B502" s="57" t="s">
        <v>632</v>
      </c>
      <c r="C502" s="58">
        <v>1.92</v>
      </c>
      <c r="D502" s="56"/>
    </row>
    <row r="503" spans="1:4" x14ac:dyDescent="0.2">
      <c r="A503" s="58" t="s">
        <v>633</v>
      </c>
      <c r="B503" s="57" t="s">
        <v>634</v>
      </c>
      <c r="C503" s="58">
        <v>7.75</v>
      </c>
      <c r="D503" s="56"/>
    </row>
    <row r="504" spans="1:4" x14ac:dyDescent="0.2">
      <c r="A504" s="58">
        <v>8719</v>
      </c>
      <c r="B504" s="57" t="s">
        <v>635</v>
      </c>
      <c r="C504" s="58">
        <v>3.62</v>
      </c>
      <c r="D504" s="56"/>
    </row>
    <row r="505" spans="1:4" x14ac:dyDescent="0.2">
      <c r="A505" s="58">
        <v>8720</v>
      </c>
      <c r="B505" s="57" t="s">
        <v>636</v>
      </c>
      <c r="C505" s="58">
        <v>1.68</v>
      </c>
      <c r="D505" s="56"/>
    </row>
    <row r="506" spans="1:4" x14ac:dyDescent="0.2">
      <c r="A506" s="58">
        <v>8721</v>
      </c>
      <c r="B506" s="57" t="s">
        <v>637</v>
      </c>
      <c r="C506" s="58">
        <v>0.25</v>
      </c>
      <c r="D506" s="56"/>
    </row>
    <row r="507" spans="1:4" x14ac:dyDescent="0.2">
      <c r="A507" s="58">
        <v>8723</v>
      </c>
      <c r="B507" s="57" t="s">
        <v>638</v>
      </c>
      <c r="C507" s="58">
        <v>0.16</v>
      </c>
      <c r="D507" s="56"/>
    </row>
    <row r="508" spans="1:4" x14ac:dyDescent="0.2">
      <c r="A508" s="58">
        <v>8725</v>
      </c>
      <c r="B508" s="57" t="s">
        <v>639</v>
      </c>
      <c r="C508" s="58">
        <v>0.3</v>
      </c>
      <c r="D508" s="56"/>
    </row>
    <row r="509" spans="1:4" x14ac:dyDescent="0.2">
      <c r="A509" s="58" t="s">
        <v>640</v>
      </c>
      <c r="B509" s="57" t="s">
        <v>641</v>
      </c>
      <c r="C509" s="58">
        <v>2.4900000000000002</v>
      </c>
      <c r="D509" s="56"/>
    </row>
    <row r="510" spans="1:4" x14ac:dyDescent="0.2">
      <c r="A510" s="58">
        <v>8728</v>
      </c>
      <c r="B510" s="57" t="s">
        <v>642</v>
      </c>
      <c r="C510" s="58">
        <v>0.52</v>
      </c>
      <c r="D510" s="56"/>
    </row>
    <row r="511" spans="1:4" x14ac:dyDescent="0.2">
      <c r="A511" s="58">
        <v>8734</v>
      </c>
      <c r="B511" s="57" t="s">
        <v>643</v>
      </c>
      <c r="C511" s="58">
        <v>0.45</v>
      </c>
      <c r="D511" s="56"/>
    </row>
    <row r="512" spans="1:4" x14ac:dyDescent="0.2">
      <c r="A512" s="58">
        <v>8737</v>
      </c>
      <c r="B512" s="57" t="s">
        <v>644</v>
      </c>
      <c r="C512" s="58">
        <v>0.4</v>
      </c>
      <c r="D512" s="56"/>
    </row>
    <row r="513" spans="1:4" x14ac:dyDescent="0.2">
      <c r="A513" s="58">
        <v>8738</v>
      </c>
      <c r="B513" s="57" t="s">
        <v>645</v>
      </c>
      <c r="C513" s="58">
        <v>0.59</v>
      </c>
      <c r="D513" s="56"/>
    </row>
    <row r="514" spans="1:4" x14ac:dyDescent="0.2">
      <c r="A514" s="58">
        <v>8742</v>
      </c>
      <c r="B514" s="57" t="s">
        <v>646</v>
      </c>
      <c r="C514" s="58">
        <v>0.33</v>
      </c>
      <c r="D514" s="56"/>
    </row>
    <row r="515" spans="1:4" x14ac:dyDescent="0.2">
      <c r="A515" s="58">
        <v>8745</v>
      </c>
      <c r="B515" s="57" t="s">
        <v>647</v>
      </c>
      <c r="C515" s="58">
        <v>3.84</v>
      </c>
      <c r="D515" s="56"/>
    </row>
    <row r="516" spans="1:4" x14ac:dyDescent="0.2">
      <c r="A516" s="58">
        <v>8748</v>
      </c>
      <c r="B516" s="57" t="s">
        <v>648</v>
      </c>
      <c r="C516" s="58">
        <v>0.59</v>
      </c>
      <c r="D516" s="56"/>
    </row>
    <row r="517" spans="1:4" x14ac:dyDescent="0.2">
      <c r="A517" s="58">
        <v>8755</v>
      </c>
      <c r="B517" s="57" t="s">
        <v>649</v>
      </c>
      <c r="C517" s="58">
        <v>0.4</v>
      </c>
      <c r="D517" s="56"/>
    </row>
    <row r="518" spans="1:4" x14ac:dyDescent="0.2">
      <c r="A518" s="58">
        <v>8799</v>
      </c>
      <c r="B518" s="57" t="s">
        <v>650</v>
      </c>
      <c r="C518" s="58">
        <v>0.55000000000000004</v>
      </c>
      <c r="D518" s="56"/>
    </row>
    <row r="519" spans="1:4" x14ac:dyDescent="0.2">
      <c r="A519" s="58">
        <v>8800</v>
      </c>
      <c r="B519" s="57" t="s">
        <v>651</v>
      </c>
      <c r="C519" s="58">
        <v>1.68</v>
      </c>
      <c r="D519" s="56"/>
    </row>
    <row r="520" spans="1:4" x14ac:dyDescent="0.2">
      <c r="A520" s="58">
        <v>8803</v>
      </c>
      <c r="B520" s="57" t="s">
        <v>652</v>
      </c>
      <c r="C520" s="58">
        <v>0.06</v>
      </c>
      <c r="D520" s="56"/>
    </row>
    <row r="521" spans="1:4" x14ac:dyDescent="0.2">
      <c r="A521" s="58">
        <v>8805</v>
      </c>
      <c r="B521" s="57" t="s">
        <v>653</v>
      </c>
      <c r="C521" s="58">
        <v>0.22</v>
      </c>
      <c r="D521" s="56"/>
    </row>
    <row r="522" spans="1:4" x14ac:dyDescent="0.2">
      <c r="A522" s="58">
        <v>8810</v>
      </c>
      <c r="B522" s="57" t="s">
        <v>654</v>
      </c>
      <c r="C522" s="58">
        <v>0.16</v>
      </c>
      <c r="D522" s="56"/>
    </row>
    <row r="523" spans="1:4" x14ac:dyDescent="0.2">
      <c r="A523" s="58">
        <v>8814</v>
      </c>
      <c r="B523" s="57" t="s">
        <v>655</v>
      </c>
      <c r="C523" s="58">
        <v>0.19</v>
      </c>
      <c r="D523" s="56"/>
    </row>
    <row r="524" spans="1:4" x14ac:dyDescent="0.2">
      <c r="A524" s="58">
        <v>8815</v>
      </c>
      <c r="B524" s="57" t="s">
        <v>656</v>
      </c>
      <c r="C524" s="58">
        <v>0.28999999999999998</v>
      </c>
      <c r="D524" s="56"/>
    </row>
    <row r="525" spans="1:4" x14ac:dyDescent="0.2">
      <c r="A525" s="58">
        <v>8820</v>
      </c>
      <c r="B525" s="57" t="s">
        <v>657</v>
      </c>
      <c r="C525" s="58">
        <v>0.14000000000000001</v>
      </c>
      <c r="D525" s="56"/>
    </row>
    <row r="526" spans="1:4" x14ac:dyDescent="0.2">
      <c r="A526" s="58">
        <v>8824</v>
      </c>
      <c r="B526" s="57" t="s">
        <v>658</v>
      </c>
      <c r="C526" s="58">
        <v>3.26</v>
      </c>
      <c r="D526" s="56"/>
    </row>
    <row r="527" spans="1:4" x14ac:dyDescent="0.2">
      <c r="A527" s="58">
        <v>8825</v>
      </c>
      <c r="B527" s="57" t="s">
        <v>658</v>
      </c>
      <c r="C527" s="58">
        <v>2.0099999999999998</v>
      </c>
      <c r="D527" s="56"/>
    </row>
    <row r="528" spans="1:4" x14ac:dyDescent="0.2">
      <c r="A528" s="58">
        <v>8826</v>
      </c>
      <c r="B528" s="57" t="s">
        <v>658</v>
      </c>
      <c r="C528" s="58">
        <v>2.6</v>
      </c>
      <c r="D528" s="56"/>
    </row>
    <row r="529" spans="1:4" x14ac:dyDescent="0.2">
      <c r="A529" s="58">
        <v>8829</v>
      </c>
      <c r="B529" s="57" t="s">
        <v>659</v>
      </c>
      <c r="C529" s="58">
        <v>2.25</v>
      </c>
      <c r="D529" s="56"/>
    </row>
    <row r="530" spans="1:4" x14ac:dyDescent="0.2">
      <c r="A530" s="58">
        <v>8831</v>
      </c>
      <c r="B530" s="57" t="s">
        <v>660</v>
      </c>
      <c r="C530" s="58">
        <v>1.61</v>
      </c>
      <c r="D530" s="56"/>
    </row>
    <row r="531" spans="1:4" x14ac:dyDescent="0.2">
      <c r="A531" s="58">
        <v>8832</v>
      </c>
      <c r="B531" s="57" t="s">
        <v>661</v>
      </c>
      <c r="C531" s="58">
        <v>0.33</v>
      </c>
      <c r="D531" s="56"/>
    </row>
    <row r="532" spans="1:4" x14ac:dyDescent="0.2">
      <c r="A532" s="58">
        <v>8833</v>
      </c>
      <c r="B532" s="57" t="s">
        <v>662</v>
      </c>
      <c r="C532" s="58">
        <v>1.02</v>
      </c>
      <c r="D532" s="56"/>
    </row>
    <row r="533" spans="1:4" x14ac:dyDescent="0.2">
      <c r="A533" s="58">
        <v>8835</v>
      </c>
      <c r="B533" s="57" t="s">
        <v>663</v>
      </c>
      <c r="C533" s="58">
        <v>1.95</v>
      </c>
      <c r="D533" s="56"/>
    </row>
    <row r="534" spans="1:4" x14ac:dyDescent="0.2">
      <c r="A534" s="58">
        <v>8841</v>
      </c>
      <c r="B534" s="57" t="s">
        <v>664</v>
      </c>
      <c r="C534" s="58">
        <v>1.53</v>
      </c>
      <c r="D534" s="56"/>
    </row>
    <row r="535" spans="1:4" x14ac:dyDescent="0.2">
      <c r="A535" s="58">
        <v>8842</v>
      </c>
      <c r="B535" s="57" t="s">
        <v>665</v>
      </c>
      <c r="C535" s="58">
        <v>2.61</v>
      </c>
      <c r="D535" s="56"/>
    </row>
    <row r="536" spans="1:4" x14ac:dyDescent="0.2">
      <c r="A536" s="58">
        <v>8855</v>
      </c>
      <c r="B536" s="57" t="s">
        <v>666</v>
      </c>
      <c r="C536" s="58">
        <v>0.16</v>
      </c>
      <c r="D536" s="56"/>
    </row>
    <row r="537" spans="1:4" x14ac:dyDescent="0.2">
      <c r="A537" s="58">
        <v>8856</v>
      </c>
      <c r="B537" s="57" t="s">
        <v>667</v>
      </c>
      <c r="C537" s="58">
        <v>0.35</v>
      </c>
      <c r="D537" s="56"/>
    </row>
    <row r="538" spans="1:4" x14ac:dyDescent="0.2">
      <c r="A538" s="58">
        <v>8864</v>
      </c>
      <c r="B538" s="57" t="s">
        <v>668</v>
      </c>
      <c r="C538" s="58">
        <v>1.62</v>
      </c>
      <c r="D538" s="56"/>
    </row>
    <row r="539" spans="1:4" x14ac:dyDescent="0.2">
      <c r="A539" s="58">
        <v>8868</v>
      </c>
      <c r="B539" s="57" t="s">
        <v>669</v>
      </c>
      <c r="C539" s="58">
        <v>0.43</v>
      </c>
      <c r="D539" s="56"/>
    </row>
    <row r="540" spans="1:4" x14ac:dyDescent="0.2">
      <c r="A540" s="58">
        <v>8869</v>
      </c>
      <c r="B540" s="57" t="s">
        <v>670</v>
      </c>
      <c r="C540" s="58">
        <v>1.4</v>
      </c>
      <c r="D540" s="56"/>
    </row>
    <row r="541" spans="1:4" x14ac:dyDescent="0.2">
      <c r="A541" s="58">
        <v>8871</v>
      </c>
      <c r="B541" s="57" t="s">
        <v>671</v>
      </c>
      <c r="C541" s="58">
        <v>0.09</v>
      </c>
      <c r="D541" s="56"/>
    </row>
    <row r="542" spans="1:4" x14ac:dyDescent="0.2">
      <c r="A542" s="58">
        <v>8901</v>
      </c>
      <c r="B542" s="57" t="s">
        <v>672</v>
      </c>
      <c r="C542" s="58">
        <v>0.21</v>
      </c>
      <c r="D542" s="56"/>
    </row>
    <row r="543" spans="1:4" x14ac:dyDescent="0.2">
      <c r="A543" s="58">
        <v>9012</v>
      </c>
      <c r="B543" s="57" t="s">
        <v>673</v>
      </c>
      <c r="C543" s="58">
        <v>0.93</v>
      </c>
      <c r="D543" s="56"/>
    </row>
    <row r="544" spans="1:4" x14ac:dyDescent="0.2">
      <c r="A544" s="58">
        <v>9014</v>
      </c>
      <c r="B544" s="57" t="s">
        <v>674</v>
      </c>
      <c r="C544" s="58">
        <v>3.6</v>
      </c>
      <c r="D544" s="56"/>
    </row>
    <row r="545" spans="1:4" x14ac:dyDescent="0.2">
      <c r="A545" s="58">
        <v>9015</v>
      </c>
      <c r="B545" s="57" t="s">
        <v>675</v>
      </c>
      <c r="C545" s="58">
        <v>3.81</v>
      </c>
      <c r="D545" s="56"/>
    </row>
    <row r="546" spans="1:4" x14ac:dyDescent="0.2">
      <c r="A546" s="58">
        <v>9016</v>
      </c>
      <c r="B546" s="57" t="s">
        <v>676</v>
      </c>
      <c r="C546" s="58">
        <v>2.46</v>
      </c>
      <c r="D546" s="56"/>
    </row>
    <row r="547" spans="1:4" x14ac:dyDescent="0.2">
      <c r="A547" s="58">
        <v>9019</v>
      </c>
      <c r="B547" s="57" t="s">
        <v>677</v>
      </c>
      <c r="C547" s="58">
        <v>3.02</v>
      </c>
      <c r="D547" s="56"/>
    </row>
    <row r="548" spans="1:4" x14ac:dyDescent="0.2">
      <c r="A548" s="58">
        <v>9033</v>
      </c>
      <c r="B548" s="57" t="s">
        <v>678</v>
      </c>
      <c r="C548" s="58">
        <v>2.13</v>
      </c>
      <c r="D548" s="56"/>
    </row>
    <row r="549" spans="1:4" x14ac:dyDescent="0.2">
      <c r="A549" s="58">
        <v>9040</v>
      </c>
      <c r="B549" s="57" t="s">
        <v>679</v>
      </c>
      <c r="C549" s="58">
        <v>2.87</v>
      </c>
      <c r="D549" s="56"/>
    </row>
    <row r="550" spans="1:4" x14ac:dyDescent="0.2">
      <c r="A550" s="58">
        <v>9047</v>
      </c>
      <c r="B550" s="57" t="s">
        <v>680</v>
      </c>
      <c r="C550" s="58">
        <v>2.76</v>
      </c>
      <c r="D550" s="56"/>
    </row>
    <row r="551" spans="1:4" x14ac:dyDescent="0.2">
      <c r="A551" s="58">
        <v>9052</v>
      </c>
      <c r="B551" s="57" t="s">
        <v>681</v>
      </c>
      <c r="C551" s="58">
        <v>2.63</v>
      </c>
      <c r="D551" s="56"/>
    </row>
    <row r="552" spans="1:4" x14ac:dyDescent="0.2">
      <c r="A552" s="58">
        <v>9058</v>
      </c>
      <c r="B552" s="57" t="s">
        <v>682</v>
      </c>
      <c r="C552" s="58">
        <v>1.86</v>
      </c>
      <c r="D552" s="56"/>
    </row>
    <row r="553" spans="1:4" x14ac:dyDescent="0.2">
      <c r="A553" s="58">
        <v>9060</v>
      </c>
      <c r="B553" s="57" t="s">
        <v>683</v>
      </c>
      <c r="C553" s="58">
        <v>1.8</v>
      </c>
      <c r="D553" s="56"/>
    </row>
    <row r="554" spans="1:4" x14ac:dyDescent="0.2">
      <c r="A554" s="58">
        <v>9061</v>
      </c>
      <c r="B554" s="57" t="s">
        <v>684</v>
      </c>
      <c r="C554" s="58">
        <v>1.92</v>
      </c>
      <c r="D554" s="56"/>
    </row>
    <row r="555" spans="1:4" x14ac:dyDescent="0.2">
      <c r="A555" s="58">
        <v>9063</v>
      </c>
      <c r="B555" s="57" t="s">
        <v>685</v>
      </c>
      <c r="C555" s="58">
        <v>0.93</v>
      </c>
      <c r="D555" s="56"/>
    </row>
    <row r="556" spans="1:4" x14ac:dyDescent="0.2">
      <c r="A556" s="58" t="s">
        <v>686</v>
      </c>
      <c r="B556" s="57" t="s">
        <v>687</v>
      </c>
      <c r="C556" s="58">
        <v>3.72</v>
      </c>
      <c r="D556" s="56"/>
    </row>
    <row r="557" spans="1:4" x14ac:dyDescent="0.2">
      <c r="A557" s="58">
        <v>9082</v>
      </c>
      <c r="B557" s="57" t="s">
        <v>688</v>
      </c>
      <c r="C557" s="58">
        <v>1.67</v>
      </c>
      <c r="D557" s="56"/>
    </row>
    <row r="558" spans="1:4" x14ac:dyDescent="0.2">
      <c r="A558" s="58">
        <v>9083</v>
      </c>
      <c r="B558" s="57" t="s">
        <v>689</v>
      </c>
      <c r="C558" s="58">
        <v>1.59</v>
      </c>
      <c r="D558" s="56"/>
    </row>
    <row r="559" spans="1:4" x14ac:dyDescent="0.2">
      <c r="A559" s="58">
        <v>9084</v>
      </c>
      <c r="B559" s="57" t="s">
        <v>690</v>
      </c>
      <c r="C559" s="58">
        <v>1.68</v>
      </c>
      <c r="D559" s="56"/>
    </row>
    <row r="560" spans="1:4" x14ac:dyDescent="0.2">
      <c r="A560" s="58">
        <v>9089</v>
      </c>
      <c r="B560" s="57" t="s">
        <v>691</v>
      </c>
      <c r="C560" s="58">
        <v>1.1000000000000001</v>
      </c>
      <c r="D560" s="56"/>
    </row>
    <row r="561" spans="1:4" x14ac:dyDescent="0.2">
      <c r="A561" s="58">
        <v>9093</v>
      </c>
      <c r="B561" s="57" t="s">
        <v>692</v>
      </c>
      <c r="C561" s="58">
        <v>1.74</v>
      </c>
      <c r="D561" s="56"/>
    </row>
    <row r="562" spans="1:4" x14ac:dyDescent="0.2">
      <c r="A562" s="58">
        <v>9101</v>
      </c>
      <c r="B562" s="57" t="s">
        <v>693</v>
      </c>
      <c r="C562" s="58">
        <v>3.77</v>
      </c>
      <c r="D562" s="56"/>
    </row>
    <row r="563" spans="1:4" x14ac:dyDescent="0.2">
      <c r="A563" s="58">
        <v>9102</v>
      </c>
      <c r="B563" s="57" t="s">
        <v>694</v>
      </c>
      <c r="C563" s="58">
        <v>3.77</v>
      </c>
      <c r="D563" s="56"/>
    </row>
    <row r="564" spans="1:4" x14ac:dyDescent="0.2">
      <c r="A564" s="58">
        <v>9154</v>
      </c>
      <c r="B564" s="57" t="s">
        <v>695</v>
      </c>
      <c r="C564" s="58">
        <v>1.67</v>
      </c>
      <c r="D564" s="56"/>
    </row>
    <row r="565" spans="1:4" x14ac:dyDescent="0.2">
      <c r="A565" s="58">
        <v>9156</v>
      </c>
      <c r="B565" s="57" t="s">
        <v>696</v>
      </c>
      <c r="C565" s="58">
        <v>3.88</v>
      </c>
      <c r="D565" s="56"/>
    </row>
    <row r="566" spans="1:4" x14ac:dyDescent="0.2">
      <c r="A566" s="58">
        <v>9170</v>
      </c>
      <c r="B566" s="57" t="s">
        <v>697</v>
      </c>
      <c r="C566" s="58">
        <v>8.77</v>
      </c>
      <c r="D566" s="56"/>
    </row>
    <row r="567" spans="1:4" x14ac:dyDescent="0.2">
      <c r="A567" s="58">
        <v>9178</v>
      </c>
      <c r="B567" s="57" t="s">
        <v>698</v>
      </c>
      <c r="C567" s="58">
        <v>5.72</v>
      </c>
      <c r="D567" s="56"/>
    </row>
    <row r="568" spans="1:4" x14ac:dyDescent="0.2">
      <c r="A568" s="58">
        <v>9179</v>
      </c>
      <c r="B568" s="57" t="s">
        <v>699</v>
      </c>
      <c r="C568" s="58">
        <v>7.78</v>
      </c>
      <c r="D568" s="56"/>
    </row>
    <row r="569" spans="1:4" x14ac:dyDescent="0.2">
      <c r="A569" s="58">
        <v>9180</v>
      </c>
      <c r="B569" s="57" t="s">
        <v>700</v>
      </c>
      <c r="C569" s="58">
        <v>3.98</v>
      </c>
      <c r="D569" s="56"/>
    </row>
    <row r="570" spans="1:4" x14ac:dyDescent="0.2">
      <c r="A570" s="58">
        <v>9182</v>
      </c>
      <c r="B570" s="57" t="s">
        <v>701</v>
      </c>
      <c r="C570" s="58">
        <v>2.04</v>
      </c>
      <c r="D570" s="56"/>
    </row>
    <row r="571" spans="1:4" x14ac:dyDescent="0.2">
      <c r="A571" s="58">
        <v>9186</v>
      </c>
      <c r="B571" s="57" t="s">
        <v>702</v>
      </c>
      <c r="C571" s="58">
        <v>22.85</v>
      </c>
      <c r="D571" s="56"/>
    </row>
    <row r="572" spans="1:4" x14ac:dyDescent="0.2">
      <c r="A572" s="58">
        <v>9220</v>
      </c>
      <c r="B572" s="57" t="s">
        <v>703</v>
      </c>
      <c r="C572" s="58">
        <v>6.89</v>
      </c>
      <c r="D572" s="56"/>
    </row>
    <row r="573" spans="1:4" x14ac:dyDescent="0.2">
      <c r="A573" s="58">
        <v>9402</v>
      </c>
      <c r="B573" s="57" t="s">
        <v>704</v>
      </c>
      <c r="C573" s="58">
        <v>6.11</v>
      </c>
      <c r="D573" s="56"/>
    </row>
    <row r="574" spans="1:4" x14ac:dyDescent="0.2">
      <c r="A574" s="58">
        <v>9403</v>
      </c>
      <c r="B574" s="57" t="s">
        <v>705</v>
      </c>
      <c r="C574" s="58">
        <v>6.06</v>
      </c>
      <c r="D574" s="56"/>
    </row>
    <row r="575" spans="1:4" x14ac:dyDescent="0.2">
      <c r="A575" s="58">
        <v>9410</v>
      </c>
      <c r="B575" s="57" t="s">
        <v>706</v>
      </c>
      <c r="C575" s="58">
        <v>2.52</v>
      </c>
      <c r="D575" s="56"/>
    </row>
    <row r="576" spans="1:4" x14ac:dyDescent="0.2">
      <c r="A576" s="58">
        <v>9501</v>
      </c>
      <c r="B576" s="57" t="s">
        <v>707</v>
      </c>
      <c r="C576" s="58">
        <v>3.28</v>
      </c>
      <c r="D576" s="56"/>
    </row>
    <row r="577" spans="1:4" x14ac:dyDescent="0.2">
      <c r="A577" s="58">
        <v>9505</v>
      </c>
      <c r="B577" s="57" t="s">
        <v>708</v>
      </c>
      <c r="C577" s="58">
        <v>3.7</v>
      </c>
      <c r="D577" s="56"/>
    </row>
    <row r="578" spans="1:4" x14ac:dyDescent="0.2">
      <c r="A578" s="58">
        <v>9516</v>
      </c>
      <c r="B578" s="57" t="s">
        <v>709</v>
      </c>
      <c r="C578" s="58">
        <v>2.7</v>
      </c>
      <c r="D578" s="56"/>
    </row>
    <row r="579" spans="1:4" x14ac:dyDescent="0.2">
      <c r="A579" s="58">
        <v>9519</v>
      </c>
      <c r="B579" s="57" t="s">
        <v>710</v>
      </c>
      <c r="C579" s="58">
        <v>4.66</v>
      </c>
      <c r="D579" s="56"/>
    </row>
    <row r="580" spans="1:4" x14ac:dyDescent="0.2">
      <c r="A580" s="58">
        <v>9521</v>
      </c>
      <c r="B580" s="57" t="s">
        <v>711</v>
      </c>
      <c r="C580" s="58">
        <v>4.1500000000000004</v>
      </c>
      <c r="D580" s="56"/>
    </row>
    <row r="581" spans="1:4" x14ac:dyDescent="0.2">
      <c r="A581" s="58">
        <v>9522</v>
      </c>
      <c r="B581" s="57" t="s">
        <v>712</v>
      </c>
      <c r="C581" s="58">
        <v>2.56</v>
      </c>
      <c r="D581" s="56"/>
    </row>
    <row r="582" spans="1:4" x14ac:dyDescent="0.2">
      <c r="A582" s="58">
        <v>9534</v>
      </c>
      <c r="B582" s="57" t="s">
        <v>713</v>
      </c>
      <c r="C582" s="58">
        <v>5.78</v>
      </c>
      <c r="D582" s="56"/>
    </row>
    <row r="583" spans="1:4" x14ac:dyDescent="0.2">
      <c r="A583" s="58">
        <v>9554</v>
      </c>
      <c r="B583" s="57" t="s">
        <v>714</v>
      </c>
      <c r="C583" s="58">
        <v>10.63</v>
      </c>
      <c r="D583" s="56"/>
    </row>
    <row r="584" spans="1:4" x14ac:dyDescent="0.2">
      <c r="A584" s="58">
        <v>9586</v>
      </c>
      <c r="B584" s="57" t="s">
        <v>715</v>
      </c>
      <c r="C584" s="58">
        <v>0.59</v>
      </c>
      <c r="D584" s="56"/>
    </row>
    <row r="585" spans="1:4" x14ac:dyDescent="0.2">
      <c r="A585" s="58">
        <v>9600</v>
      </c>
      <c r="B585" s="57" t="s">
        <v>716</v>
      </c>
      <c r="C585" s="58">
        <v>2.73</v>
      </c>
      <c r="D585" s="56"/>
    </row>
    <row r="586" spans="1:4" x14ac:dyDescent="0.2">
      <c r="A586" s="58">
        <v>9620</v>
      </c>
      <c r="B586" s="57" t="s">
        <v>717</v>
      </c>
      <c r="C586" s="58">
        <v>1.39</v>
      </c>
      <c r="D586" s="5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71"/>
  <sheetViews>
    <sheetView topLeftCell="A25" zoomScaleNormal="100" workbookViewId="0">
      <selection activeCell="J13" sqref="J13"/>
    </sheetView>
  </sheetViews>
  <sheetFormatPr defaultRowHeight="12.75" x14ac:dyDescent="0.2"/>
  <cols>
    <col min="1" max="1" width="16.7109375" bestFit="1" customWidth="1"/>
    <col min="2" max="2" width="16.7109375" customWidth="1"/>
    <col min="3" max="3" width="28" bestFit="1" customWidth="1"/>
    <col min="4" max="4" width="16" bestFit="1" customWidth="1"/>
    <col min="5" max="8" width="17.7109375" customWidth="1"/>
    <col min="9" max="9" width="21.140625" bestFit="1" customWidth="1"/>
    <col min="10" max="10" width="39.7109375" bestFit="1" customWidth="1"/>
    <col min="12" max="12" width="12.7109375" bestFit="1" customWidth="1"/>
  </cols>
  <sheetData>
    <row r="2" spans="1:12" ht="19.5" x14ac:dyDescent="0.4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</row>
    <row r="3" spans="1:12" x14ac:dyDescent="0.2">
      <c r="A3" s="62"/>
      <c r="B3" s="62"/>
      <c r="C3" s="63"/>
      <c r="D3" s="63"/>
      <c r="E3" s="63"/>
      <c r="F3" s="63"/>
      <c r="G3" s="63"/>
      <c r="H3" s="63"/>
      <c r="I3" s="63"/>
      <c r="J3" s="63"/>
    </row>
    <row r="4" spans="1:12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2" x14ac:dyDescent="0.2">
      <c r="A5" s="2" t="s">
        <v>1</v>
      </c>
      <c r="B5" s="3"/>
      <c r="C5" s="2" t="s">
        <v>2</v>
      </c>
      <c r="D5" s="2" t="s">
        <v>3</v>
      </c>
      <c r="E5" s="2" t="s">
        <v>4</v>
      </c>
      <c r="F5" s="2" t="s">
        <v>5</v>
      </c>
      <c r="G5" s="4" t="s">
        <v>6</v>
      </c>
      <c r="H5" s="4" t="s">
        <v>7</v>
      </c>
      <c r="I5" s="5" t="s">
        <v>8</v>
      </c>
      <c r="J5" s="6" t="s">
        <v>9</v>
      </c>
      <c r="L5" s="7" t="s">
        <v>10</v>
      </c>
    </row>
    <row r="6" spans="1:12" x14ac:dyDescent="0.2">
      <c r="A6" s="8" t="s">
        <v>11</v>
      </c>
      <c r="B6" s="9">
        <v>1439</v>
      </c>
      <c r="C6" s="10" t="s">
        <v>12</v>
      </c>
      <c r="D6" s="11">
        <v>150</v>
      </c>
      <c r="E6" s="12">
        <v>58941</v>
      </c>
      <c r="F6" s="13">
        <v>9.5200000000000007E-2</v>
      </c>
      <c r="G6" s="52">
        <v>6.27</v>
      </c>
      <c r="H6" s="14">
        <f>(E6/100)*G6</f>
        <v>3695.6006999999995</v>
      </c>
      <c r="I6" s="15">
        <f>IF(E6=0,0,(E6*F6))</f>
        <v>5611.1832000000004</v>
      </c>
      <c r="J6" s="16" t="s">
        <v>13</v>
      </c>
    </row>
    <row r="7" spans="1:12" x14ac:dyDescent="0.2">
      <c r="A7" s="8" t="s">
        <v>14</v>
      </c>
      <c r="B7" s="9">
        <v>2014</v>
      </c>
      <c r="C7" s="10" t="s">
        <v>15</v>
      </c>
      <c r="D7" s="17"/>
      <c r="E7" s="12">
        <v>70100</v>
      </c>
      <c r="F7" s="13">
        <v>7.5300000000000006E-2</v>
      </c>
      <c r="G7" s="52">
        <v>4.34</v>
      </c>
      <c r="H7" s="14">
        <f t="shared" ref="H7:H65" si="0">(E7/100)*G7</f>
        <v>3042.3399999999997</v>
      </c>
      <c r="I7" s="15">
        <f t="shared" ref="I7:I30" si="1">IF(E7=0,0,(E7*F7))</f>
        <v>5278.5300000000007</v>
      </c>
      <c r="J7" s="16" t="s">
        <v>16</v>
      </c>
    </row>
    <row r="8" spans="1:12" x14ac:dyDescent="0.2">
      <c r="A8" s="8" t="s">
        <v>17</v>
      </c>
      <c r="B8" s="9">
        <v>2039</v>
      </c>
      <c r="C8" s="10" t="s">
        <v>18</v>
      </c>
      <c r="D8" s="17"/>
      <c r="E8" s="12">
        <v>70141</v>
      </c>
      <c r="F8" s="13">
        <v>9.1999999999999998E-2</v>
      </c>
      <c r="G8" s="52">
        <v>9.0500000000000007</v>
      </c>
      <c r="H8" s="14">
        <f t="shared" si="0"/>
        <v>6347.7605000000003</v>
      </c>
      <c r="I8" s="15">
        <f t="shared" si="1"/>
        <v>6452.9719999999998</v>
      </c>
      <c r="J8" s="16" t="s">
        <v>16</v>
      </c>
    </row>
    <row r="9" spans="1:12" x14ac:dyDescent="0.2">
      <c r="A9" s="8" t="s">
        <v>19</v>
      </c>
      <c r="B9" s="9">
        <v>2065</v>
      </c>
      <c r="C9" s="10" t="s">
        <v>20</v>
      </c>
      <c r="D9" s="17"/>
      <c r="E9" s="12">
        <v>109655</v>
      </c>
      <c r="F9" s="13">
        <v>6.54E-2</v>
      </c>
      <c r="G9" s="52">
        <v>3.75</v>
      </c>
      <c r="H9" s="14">
        <f t="shared" si="0"/>
        <v>4112.0625</v>
      </c>
      <c r="I9" s="15">
        <f t="shared" si="1"/>
        <v>7171.4369999999999</v>
      </c>
      <c r="J9" s="16" t="s">
        <v>16</v>
      </c>
    </row>
    <row r="10" spans="1:12" x14ac:dyDescent="0.2">
      <c r="A10" s="8" t="s">
        <v>21</v>
      </c>
      <c r="B10" s="9">
        <v>2095</v>
      </c>
      <c r="C10" s="10" t="s">
        <v>22</v>
      </c>
      <c r="D10" s="17"/>
      <c r="E10" s="12">
        <v>124577</v>
      </c>
      <c r="F10" s="18">
        <v>0.1265</v>
      </c>
      <c r="G10" s="53">
        <v>8.0299999999999994</v>
      </c>
      <c r="H10" s="14">
        <f t="shared" si="0"/>
        <v>10003.533099999999</v>
      </c>
      <c r="I10" s="15">
        <v>15759</v>
      </c>
      <c r="J10" s="16" t="s">
        <v>16</v>
      </c>
    </row>
    <row r="11" spans="1:12" x14ac:dyDescent="0.2">
      <c r="A11" s="8" t="s">
        <v>23</v>
      </c>
      <c r="B11" s="9">
        <v>2143</v>
      </c>
      <c r="C11" s="10" t="s">
        <v>24</v>
      </c>
      <c r="D11" s="17"/>
      <c r="E11" s="12">
        <v>39630</v>
      </c>
      <c r="F11" s="13">
        <v>7.1199999999999999E-2</v>
      </c>
      <c r="G11" s="52">
        <v>4.3600000000000003</v>
      </c>
      <c r="H11" s="14">
        <f t="shared" si="0"/>
        <v>1727.8680000000002</v>
      </c>
      <c r="I11" s="15">
        <f t="shared" si="1"/>
        <v>2821.6559999999999</v>
      </c>
      <c r="J11" s="16" t="s">
        <v>16</v>
      </c>
    </row>
    <row r="12" spans="1:12" x14ac:dyDescent="0.2">
      <c r="A12" s="8" t="s">
        <v>25</v>
      </c>
      <c r="B12" s="9">
        <v>2501</v>
      </c>
      <c r="C12" s="10" t="s">
        <v>26</v>
      </c>
      <c r="D12" s="17"/>
      <c r="E12" s="12">
        <v>78170</v>
      </c>
      <c r="F12" s="13">
        <v>1.23E-2</v>
      </c>
      <c r="G12" s="52">
        <v>1.21</v>
      </c>
      <c r="H12" s="14">
        <f t="shared" si="0"/>
        <v>945.85699999999997</v>
      </c>
      <c r="I12" s="15">
        <f t="shared" si="1"/>
        <v>961.49099999999999</v>
      </c>
      <c r="J12" s="16" t="s">
        <v>16</v>
      </c>
    </row>
    <row r="13" spans="1:12" x14ac:dyDescent="0.2">
      <c r="A13" s="8" t="s">
        <v>27</v>
      </c>
      <c r="B13" s="9">
        <v>2591</v>
      </c>
      <c r="C13" s="10" t="s">
        <v>28</v>
      </c>
      <c r="D13" s="17"/>
      <c r="E13" s="12">
        <v>74625</v>
      </c>
      <c r="F13" s="13">
        <v>8.3799999999999999E-2</v>
      </c>
      <c r="G13" s="52">
        <v>7</v>
      </c>
      <c r="H13" s="14">
        <f t="shared" si="0"/>
        <v>5223.75</v>
      </c>
      <c r="I13" s="15">
        <f t="shared" si="1"/>
        <v>6253.5749999999998</v>
      </c>
      <c r="J13" s="16" t="s">
        <v>16</v>
      </c>
      <c r="L13" s="19" t="s">
        <v>29</v>
      </c>
    </row>
    <row r="14" spans="1:12" x14ac:dyDescent="0.2">
      <c r="A14" s="8" t="s">
        <v>30</v>
      </c>
      <c r="B14" s="9">
        <v>3067</v>
      </c>
      <c r="C14" s="10" t="s">
        <v>31</v>
      </c>
      <c r="D14" s="17"/>
      <c r="E14" s="12">
        <v>631445</v>
      </c>
      <c r="F14" s="13">
        <v>5.4300000000000001E-2</v>
      </c>
      <c r="G14" s="52">
        <v>4.2</v>
      </c>
      <c r="H14" s="14">
        <f t="shared" si="0"/>
        <v>26520.69</v>
      </c>
      <c r="I14" s="15">
        <f t="shared" si="1"/>
        <v>34287.463499999998</v>
      </c>
      <c r="J14" s="16" t="s">
        <v>16</v>
      </c>
    </row>
    <row r="15" spans="1:12" x14ac:dyDescent="0.2">
      <c r="A15" s="8" t="s">
        <v>32</v>
      </c>
      <c r="B15" s="9">
        <v>3113</v>
      </c>
      <c r="C15" s="10" t="s">
        <v>33</v>
      </c>
      <c r="D15" s="17"/>
      <c r="E15" s="12">
        <v>74880</v>
      </c>
      <c r="F15" s="13">
        <v>3.3599999999999998E-2</v>
      </c>
      <c r="G15" s="52">
        <v>2.62</v>
      </c>
      <c r="H15" s="14">
        <f t="shared" si="0"/>
        <v>1961.856</v>
      </c>
      <c r="I15" s="15">
        <f t="shared" si="1"/>
        <v>2515.9679999999998</v>
      </c>
      <c r="J15" s="16" t="s">
        <v>16</v>
      </c>
    </row>
    <row r="16" spans="1:12" x14ac:dyDescent="0.2">
      <c r="A16" s="8" t="s">
        <v>34</v>
      </c>
      <c r="B16" s="9">
        <v>3146</v>
      </c>
      <c r="C16" s="10" t="s">
        <v>35</v>
      </c>
      <c r="D16" s="17"/>
      <c r="E16" s="12">
        <v>109954</v>
      </c>
      <c r="F16" s="13">
        <v>3.1199999999999999E-2</v>
      </c>
      <c r="G16" s="52">
        <v>2.11</v>
      </c>
      <c r="H16" s="14">
        <f t="shared" si="0"/>
        <v>2320.0293999999999</v>
      </c>
      <c r="I16" s="15">
        <f t="shared" si="1"/>
        <v>3430.5647999999997</v>
      </c>
      <c r="J16" s="16" t="s">
        <v>16</v>
      </c>
    </row>
    <row r="17" spans="1:10" x14ac:dyDescent="0.2">
      <c r="A17" s="8" t="s">
        <v>36</v>
      </c>
      <c r="B17" s="9">
        <v>3179</v>
      </c>
      <c r="C17" s="10" t="s">
        <v>37</v>
      </c>
      <c r="D17" s="17"/>
      <c r="E17" s="12">
        <v>21967</v>
      </c>
      <c r="F17" s="13">
        <v>4.2299999999999997E-2</v>
      </c>
      <c r="G17" s="52">
        <v>3.15</v>
      </c>
      <c r="H17" s="14">
        <f t="shared" si="0"/>
        <v>691.96049999999991</v>
      </c>
      <c r="I17" s="15">
        <f t="shared" si="1"/>
        <v>929.20409999999993</v>
      </c>
      <c r="J17" s="16" t="s">
        <v>16</v>
      </c>
    </row>
    <row r="18" spans="1:10" x14ac:dyDescent="0.2">
      <c r="A18" s="8" t="s">
        <v>38</v>
      </c>
      <c r="B18" s="9">
        <v>3188</v>
      </c>
      <c r="C18" s="10" t="s">
        <v>39</v>
      </c>
      <c r="D18" s="17"/>
      <c r="E18" s="12">
        <v>129677</v>
      </c>
      <c r="F18" s="13">
        <v>5.62E-2</v>
      </c>
      <c r="G18" s="52">
        <v>3.93</v>
      </c>
      <c r="H18" s="14">
        <f t="shared" si="0"/>
        <v>5096.3060999999998</v>
      </c>
      <c r="I18" s="15">
        <f t="shared" si="1"/>
        <v>7287.8473999999997</v>
      </c>
      <c r="J18" s="16" t="s">
        <v>16</v>
      </c>
    </row>
    <row r="19" spans="1:10" x14ac:dyDescent="0.2">
      <c r="A19" s="8" t="s">
        <v>40</v>
      </c>
      <c r="B19" s="9">
        <v>3400</v>
      </c>
      <c r="C19" s="10" t="s">
        <v>41</v>
      </c>
      <c r="D19" s="17"/>
      <c r="E19" s="12">
        <v>216350</v>
      </c>
      <c r="F19" s="13">
        <v>0.12429999999999999</v>
      </c>
      <c r="G19" s="52">
        <v>14.66</v>
      </c>
      <c r="H19" s="14">
        <f t="shared" si="0"/>
        <v>31716.91</v>
      </c>
      <c r="I19" s="15">
        <f t="shared" si="1"/>
        <v>26892.305</v>
      </c>
      <c r="J19" s="16" t="s">
        <v>16</v>
      </c>
    </row>
    <row r="20" spans="1:10" x14ac:dyDescent="0.2">
      <c r="A20" s="8" t="s">
        <v>42</v>
      </c>
      <c r="B20" s="9">
        <v>3574</v>
      </c>
      <c r="C20" s="10" t="s">
        <v>43</v>
      </c>
      <c r="D20" s="17"/>
      <c r="E20" s="12">
        <v>26000</v>
      </c>
      <c r="F20" s="13">
        <v>1.2699999999999999E-2</v>
      </c>
      <c r="G20" s="52">
        <v>1.23</v>
      </c>
      <c r="H20" s="14">
        <f t="shared" si="0"/>
        <v>319.8</v>
      </c>
      <c r="I20" s="15">
        <f t="shared" si="1"/>
        <v>330.2</v>
      </c>
      <c r="J20" s="16" t="s">
        <v>16</v>
      </c>
    </row>
    <row r="21" spans="1:10" x14ac:dyDescent="0.2">
      <c r="A21" s="8" t="s">
        <v>44</v>
      </c>
      <c r="B21" s="9">
        <v>3620</v>
      </c>
      <c r="C21" s="10" t="s">
        <v>45</v>
      </c>
      <c r="D21" s="17"/>
      <c r="E21" s="12">
        <v>195790</v>
      </c>
      <c r="F21" s="13">
        <v>9.0300000000000005E-2</v>
      </c>
      <c r="G21" s="52">
        <v>6.01</v>
      </c>
      <c r="H21" s="14">
        <f t="shared" si="0"/>
        <v>11766.978999999999</v>
      </c>
      <c r="I21" s="15">
        <v>17680</v>
      </c>
      <c r="J21" s="20"/>
    </row>
    <row r="22" spans="1:10" x14ac:dyDescent="0.2">
      <c r="A22" s="8" t="s">
        <v>46</v>
      </c>
      <c r="B22" s="9">
        <v>3632</v>
      </c>
      <c r="C22" s="10" t="s">
        <v>47</v>
      </c>
      <c r="D22" s="17"/>
      <c r="E22" s="12">
        <v>76232</v>
      </c>
      <c r="F22" s="13">
        <v>5.8700000000000002E-2</v>
      </c>
      <c r="G22" s="52">
        <v>4.2699999999999996</v>
      </c>
      <c r="H22" s="14">
        <f t="shared" si="0"/>
        <v>3255.1063999999997</v>
      </c>
      <c r="I22" s="15">
        <f t="shared" si="1"/>
        <v>4474.8184000000001</v>
      </c>
      <c r="J22" s="16" t="s">
        <v>16</v>
      </c>
    </row>
    <row r="23" spans="1:10" x14ac:dyDescent="0.2">
      <c r="A23" s="8" t="s">
        <v>48</v>
      </c>
      <c r="B23" s="9">
        <v>3634</v>
      </c>
      <c r="C23" s="10" t="s">
        <v>49</v>
      </c>
      <c r="D23" s="17"/>
      <c r="E23" s="12">
        <v>9360</v>
      </c>
      <c r="F23" s="13">
        <v>3.4160000000000003E-2</v>
      </c>
      <c r="G23" s="52">
        <v>2.4700000000000002</v>
      </c>
      <c r="H23" s="14">
        <f t="shared" si="0"/>
        <v>231.19200000000001</v>
      </c>
      <c r="I23" s="15">
        <f t="shared" si="1"/>
        <v>319.73760000000004</v>
      </c>
      <c r="J23" s="16" t="s">
        <v>16</v>
      </c>
    </row>
    <row r="24" spans="1:10" x14ac:dyDescent="0.2">
      <c r="A24" s="8" t="s">
        <v>50</v>
      </c>
      <c r="B24" s="21">
        <v>4034</v>
      </c>
      <c r="C24" s="10" t="s">
        <v>51</v>
      </c>
      <c r="D24" s="17"/>
      <c r="E24" s="12">
        <v>81685</v>
      </c>
      <c r="F24" s="13">
        <v>0.15240000000000001</v>
      </c>
      <c r="G24" s="52">
        <v>11.41</v>
      </c>
      <c r="H24" s="14">
        <f t="shared" si="0"/>
        <v>9320.2584999999999</v>
      </c>
      <c r="I24" s="15">
        <f t="shared" si="1"/>
        <v>12448.794</v>
      </c>
      <c r="J24" s="16" t="s">
        <v>16</v>
      </c>
    </row>
    <row r="25" spans="1:10" x14ac:dyDescent="0.2">
      <c r="A25" s="8" t="s">
        <v>52</v>
      </c>
      <c r="B25" s="21">
        <v>4150</v>
      </c>
      <c r="C25" s="10" t="s">
        <v>53</v>
      </c>
      <c r="D25" s="17"/>
      <c r="E25" s="12">
        <v>65234</v>
      </c>
      <c r="F25" s="13">
        <v>2.76E-2</v>
      </c>
      <c r="G25" s="52">
        <v>2.27</v>
      </c>
      <c r="H25" s="14">
        <f t="shared" si="0"/>
        <v>1480.8118000000002</v>
      </c>
      <c r="I25" s="15">
        <f t="shared" si="1"/>
        <v>1800.4584</v>
      </c>
      <c r="J25" s="16" t="s">
        <v>16</v>
      </c>
    </row>
    <row r="26" spans="1:10" x14ac:dyDescent="0.2">
      <c r="A26" s="8" t="s">
        <v>54</v>
      </c>
      <c r="B26" s="21">
        <v>4273</v>
      </c>
      <c r="C26" s="10" t="s">
        <v>55</v>
      </c>
      <c r="D26" s="17"/>
      <c r="E26" s="12">
        <v>78780</v>
      </c>
      <c r="F26" s="13">
        <v>5.7500000000000002E-2</v>
      </c>
      <c r="G26" s="52">
        <v>4.41</v>
      </c>
      <c r="H26" s="14">
        <f t="shared" si="0"/>
        <v>3474.1979999999999</v>
      </c>
      <c r="I26" s="15">
        <f t="shared" si="1"/>
        <v>4529.8500000000004</v>
      </c>
      <c r="J26" s="16" t="s">
        <v>16</v>
      </c>
    </row>
    <row r="27" spans="1:10" x14ac:dyDescent="0.2">
      <c r="A27" s="8" t="s">
        <v>56</v>
      </c>
      <c r="B27" s="21">
        <v>4279</v>
      </c>
      <c r="C27" s="10" t="s">
        <v>57</v>
      </c>
      <c r="D27" s="17"/>
      <c r="E27" s="12">
        <v>120957</v>
      </c>
      <c r="F27" s="13">
        <v>7.0300000000000001E-2</v>
      </c>
      <c r="G27" s="52">
        <v>6.07</v>
      </c>
      <c r="H27" s="14">
        <f t="shared" si="0"/>
        <v>7342.0898999999999</v>
      </c>
      <c r="I27" s="15">
        <f t="shared" si="1"/>
        <v>8503.2770999999993</v>
      </c>
      <c r="J27" s="16" t="s">
        <v>16</v>
      </c>
    </row>
    <row r="28" spans="1:10" x14ac:dyDescent="0.2">
      <c r="A28" s="8" t="s">
        <v>58</v>
      </c>
      <c r="B28" s="21">
        <v>4299</v>
      </c>
      <c r="C28" s="10" t="s">
        <v>59</v>
      </c>
      <c r="D28" s="17"/>
      <c r="E28" s="12">
        <v>144420</v>
      </c>
      <c r="F28" s="13">
        <v>4.1099999999999998E-2</v>
      </c>
      <c r="G28" s="52">
        <v>2.99</v>
      </c>
      <c r="H28" s="14">
        <f t="shared" si="0"/>
        <v>4318.1580000000004</v>
      </c>
      <c r="I28" s="15">
        <f t="shared" si="1"/>
        <v>5935.6619999999994</v>
      </c>
      <c r="J28" s="16" t="s">
        <v>16</v>
      </c>
    </row>
    <row r="29" spans="1:10" x14ac:dyDescent="0.2">
      <c r="A29" s="8" t="s">
        <v>60</v>
      </c>
      <c r="B29" s="21">
        <v>4452</v>
      </c>
      <c r="C29" s="10" t="s">
        <v>61</v>
      </c>
      <c r="D29" s="17"/>
      <c r="E29" s="12">
        <v>499500</v>
      </c>
      <c r="F29" s="13">
        <v>5.3800000000000001E-2</v>
      </c>
      <c r="G29" s="52">
        <v>4.21</v>
      </c>
      <c r="H29" s="14">
        <f t="shared" si="0"/>
        <v>21028.95</v>
      </c>
      <c r="I29" s="15">
        <f t="shared" si="1"/>
        <v>26873.1</v>
      </c>
      <c r="J29" s="16" t="s">
        <v>16</v>
      </c>
    </row>
    <row r="30" spans="1:10" x14ac:dyDescent="0.2">
      <c r="A30" s="8" t="s">
        <v>62</v>
      </c>
      <c r="B30" s="21">
        <v>4475</v>
      </c>
      <c r="C30" s="10" t="s">
        <v>63</v>
      </c>
      <c r="D30" s="17"/>
      <c r="E30" s="12">
        <v>95000</v>
      </c>
      <c r="F30" s="13">
        <v>4.3999999999999997E-2</v>
      </c>
      <c r="G30" s="52">
        <v>3.26</v>
      </c>
      <c r="H30" s="14">
        <f t="shared" si="0"/>
        <v>3097</v>
      </c>
      <c r="I30" s="15">
        <f t="shared" si="1"/>
        <v>4180</v>
      </c>
      <c r="J30" s="16" t="s">
        <v>16</v>
      </c>
    </row>
    <row r="31" spans="1:10" x14ac:dyDescent="0.2">
      <c r="A31" s="22" t="s">
        <v>64</v>
      </c>
      <c r="B31" s="23">
        <v>4476</v>
      </c>
      <c r="C31" s="24" t="s">
        <v>65</v>
      </c>
      <c r="D31" s="25"/>
      <c r="E31" s="26">
        <v>108760</v>
      </c>
      <c r="F31" s="27">
        <v>3.2800000000000003E-2</v>
      </c>
      <c r="G31" s="54">
        <v>2.56</v>
      </c>
      <c r="H31" s="14">
        <f t="shared" si="0"/>
        <v>2784.2559999999999</v>
      </c>
      <c r="I31" s="15">
        <f>SUM(I6:I30)</f>
        <v>212729.09450000001</v>
      </c>
      <c r="J31" s="28" t="s">
        <v>16</v>
      </c>
    </row>
    <row r="32" spans="1:10" x14ac:dyDescent="0.2">
      <c r="A32" s="29" t="s">
        <v>66</v>
      </c>
      <c r="B32" s="21">
        <v>4825</v>
      </c>
      <c r="C32" s="24" t="s">
        <v>67</v>
      </c>
      <c r="D32" s="10" t="s">
        <v>68</v>
      </c>
      <c r="E32" s="30">
        <v>622326.12</v>
      </c>
      <c r="F32" s="27">
        <v>1.4200000000000001E-2</v>
      </c>
      <c r="G32" s="54">
        <v>1.1100000000000001</v>
      </c>
      <c r="H32" s="14">
        <f t="shared" si="0"/>
        <v>6907.8199320000003</v>
      </c>
      <c r="I32" s="31">
        <v>8837.0300000000007</v>
      </c>
      <c r="J32" s="28" t="s">
        <v>16</v>
      </c>
    </row>
    <row r="33" spans="1:12" x14ac:dyDescent="0.2">
      <c r="A33" s="29" t="s">
        <v>69</v>
      </c>
      <c r="B33" s="21">
        <v>4828</v>
      </c>
      <c r="C33" s="24" t="s">
        <v>70</v>
      </c>
      <c r="D33" s="25"/>
      <c r="E33" s="31">
        <v>15912</v>
      </c>
      <c r="F33" s="32">
        <v>3.2199999999999999E-2</v>
      </c>
      <c r="G33" s="54">
        <v>3.07</v>
      </c>
      <c r="H33" s="14">
        <f t="shared" si="0"/>
        <v>488.4984</v>
      </c>
      <c r="I33" s="31">
        <v>512.01</v>
      </c>
      <c r="J33" s="28" t="s">
        <v>16</v>
      </c>
    </row>
    <row r="34" spans="1:12" x14ac:dyDescent="0.2">
      <c r="A34" s="29" t="s">
        <v>71</v>
      </c>
      <c r="B34" s="21">
        <v>5221</v>
      </c>
      <c r="C34" s="24" t="s">
        <v>72</v>
      </c>
      <c r="D34" s="25"/>
      <c r="E34" s="31">
        <v>37440</v>
      </c>
      <c r="F34" s="32">
        <v>0.16829999999999998</v>
      </c>
      <c r="G34" s="54">
        <v>14.49</v>
      </c>
      <c r="H34" s="14">
        <f t="shared" si="0"/>
        <v>5425.0559999999996</v>
      </c>
      <c r="I34" s="31">
        <v>6301.15</v>
      </c>
      <c r="J34" s="25"/>
    </row>
    <row r="35" spans="1:12" x14ac:dyDescent="0.2">
      <c r="A35" s="29" t="s">
        <v>73</v>
      </c>
      <c r="B35" s="21">
        <v>6504</v>
      </c>
      <c r="C35" s="24" t="s">
        <v>74</v>
      </c>
      <c r="D35" s="25"/>
      <c r="E35" s="31">
        <v>296680</v>
      </c>
      <c r="F35" s="27">
        <v>7.0000000000000007E-2</v>
      </c>
      <c r="G35" s="54">
        <v>5.72</v>
      </c>
      <c r="H35" s="14">
        <f t="shared" si="0"/>
        <v>16970.096000000001</v>
      </c>
      <c r="I35" s="31">
        <v>20767</v>
      </c>
      <c r="J35" s="28" t="s">
        <v>16</v>
      </c>
    </row>
    <row r="36" spans="1:12" x14ac:dyDescent="0.2">
      <c r="A36" s="29" t="s">
        <v>75</v>
      </c>
      <c r="B36" s="21">
        <v>8017</v>
      </c>
      <c r="C36" s="24" t="s">
        <v>76</v>
      </c>
      <c r="D36" s="25"/>
      <c r="E36" s="31">
        <v>5000</v>
      </c>
      <c r="F36" s="27">
        <v>2.3699999999999999E-2</v>
      </c>
      <c r="G36" s="54">
        <v>1.86</v>
      </c>
      <c r="H36" s="14">
        <f t="shared" si="0"/>
        <v>93</v>
      </c>
      <c r="I36" s="31">
        <v>118.51</v>
      </c>
      <c r="J36" s="25"/>
    </row>
    <row r="37" spans="1:12" x14ac:dyDescent="0.2">
      <c r="A37" s="29" t="s">
        <v>77</v>
      </c>
      <c r="B37" s="21">
        <v>8018</v>
      </c>
      <c r="C37" s="24" t="s">
        <v>78</v>
      </c>
      <c r="D37" s="25"/>
      <c r="E37" s="31">
        <v>218540</v>
      </c>
      <c r="F37" s="27">
        <v>5.8099999999999999E-2</v>
      </c>
      <c r="G37" s="54">
        <v>4.5999999999999996</v>
      </c>
      <c r="H37" s="14">
        <f t="shared" si="0"/>
        <v>10052.84</v>
      </c>
      <c r="I37" s="31">
        <v>12697.17</v>
      </c>
      <c r="J37" s="28" t="s">
        <v>16</v>
      </c>
    </row>
    <row r="38" spans="1:12" x14ac:dyDescent="0.2">
      <c r="A38" s="29" t="s">
        <v>79</v>
      </c>
      <c r="B38" s="21">
        <v>8227</v>
      </c>
      <c r="C38" s="24" t="s">
        <v>80</v>
      </c>
      <c r="D38" s="25"/>
      <c r="E38" s="31">
        <v>59900</v>
      </c>
      <c r="F38" s="27">
        <v>0.19020000000000001</v>
      </c>
      <c r="G38" s="54">
        <v>16.53</v>
      </c>
      <c r="H38" s="14">
        <f t="shared" si="0"/>
        <v>9901.4700000000012</v>
      </c>
      <c r="I38" s="31">
        <v>11393</v>
      </c>
      <c r="J38" s="25"/>
    </row>
    <row r="39" spans="1:12" x14ac:dyDescent="0.2">
      <c r="A39" s="29" t="s">
        <v>81</v>
      </c>
      <c r="B39" s="21">
        <v>8391</v>
      </c>
      <c r="C39" s="24" t="s">
        <v>82</v>
      </c>
      <c r="D39" s="25"/>
      <c r="E39" s="31">
        <v>54000</v>
      </c>
      <c r="F39" s="27">
        <v>5.7799999999999997E-2</v>
      </c>
      <c r="G39" s="54">
        <v>7.17</v>
      </c>
      <c r="H39" s="14">
        <f t="shared" si="0"/>
        <v>3871.8</v>
      </c>
      <c r="I39" s="31">
        <v>3121</v>
      </c>
      <c r="J39" s="25"/>
    </row>
    <row r="40" spans="1:12" x14ac:dyDescent="0.2">
      <c r="A40" s="29" t="s">
        <v>83</v>
      </c>
      <c r="B40" s="21">
        <v>8800</v>
      </c>
      <c r="C40" s="24" t="s">
        <v>84</v>
      </c>
      <c r="D40" s="25"/>
      <c r="E40" s="31">
        <v>65728</v>
      </c>
      <c r="F40" s="27">
        <v>3.1300000000000001E-2</v>
      </c>
      <c r="G40" s="54">
        <v>4.03</v>
      </c>
      <c r="H40" s="14">
        <f t="shared" si="0"/>
        <v>2648.8384000000001</v>
      </c>
      <c r="I40" s="31">
        <v>2057</v>
      </c>
      <c r="J40" s="25"/>
    </row>
    <row r="41" spans="1:12" x14ac:dyDescent="0.2">
      <c r="A41" s="29" t="s">
        <v>85</v>
      </c>
      <c r="B41" s="21">
        <v>8810</v>
      </c>
      <c r="C41" s="24" t="s">
        <v>86</v>
      </c>
      <c r="D41" s="25"/>
      <c r="E41" s="31">
        <v>751138</v>
      </c>
      <c r="F41" s="27">
        <v>2.0999999999999999E-3</v>
      </c>
      <c r="G41" s="54">
        <v>2.4700000000000002</v>
      </c>
      <c r="H41" s="14">
        <f t="shared" si="0"/>
        <v>18553.108600000003</v>
      </c>
      <c r="I41" s="31">
        <v>1577</v>
      </c>
      <c r="J41" s="25"/>
    </row>
    <row r="42" spans="1:12" x14ac:dyDescent="0.2">
      <c r="A42" s="29" t="s">
        <v>87</v>
      </c>
      <c r="B42" s="33">
        <v>9028</v>
      </c>
      <c r="C42" s="24" t="s">
        <v>88</v>
      </c>
      <c r="D42" s="24"/>
      <c r="E42" s="34">
        <v>98217.600000000006</v>
      </c>
      <c r="F42" s="35">
        <v>5.1900000000000002E-2</v>
      </c>
      <c r="G42" s="55">
        <v>4.1100000000000003</v>
      </c>
      <c r="H42" s="14">
        <f t="shared" si="0"/>
        <v>4036.7433600000004</v>
      </c>
      <c r="I42" s="31">
        <v>5097</v>
      </c>
      <c r="J42" s="25"/>
      <c r="L42" s="36"/>
    </row>
    <row r="43" spans="1:12" x14ac:dyDescent="0.2">
      <c r="A43" s="29" t="s">
        <v>89</v>
      </c>
      <c r="B43" s="33">
        <v>9030</v>
      </c>
      <c r="C43" s="24" t="s">
        <v>90</v>
      </c>
      <c r="D43" s="25"/>
      <c r="E43" s="31">
        <v>99625</v>
      </c>
      <c r="F43" s="27">
        <v>8.3500000000000005E-2</v>
      </c>
      <c r="G43" s="54">
        <v>4.1100000000000003</v>
      </c>
      <c r="H43" s="14">
        <f t="shared" si="0"/>
        <v>4094.5875000000005</v>
      </c>
      <c r="I43" s="31">
        <v>8318.75</v>
      </c>
      <c r="J43" s="25"/>
    </row>
    <row r="44" spans="1:12" x14ac:dyDescent="0.2">
      <c r="A44" s="29" t="s">
        <v>91</v>
      </c>
      <c r="B44" s="33">
        <v>8232</v>
      </c>
      <c r="C44" s="24" t="s">
        <v>92</v>
      </c>
      <c r="D44" s="10"/>
      <c r="E44" s="30">
        <v>28785</v>
      </c>
      <c r="F44" s="27">
        <v>0.1017</v>
      </c>
      <c r="G44" s="54">
        <v>6.36</v>
      </c>
      <c r="H44" s="14">
        <f t="shared" si="0"/>
        <v>1830.7260000000003</v>
      </c>
      <c r="I44" s="31">
        <v>2927.43</v>
      </c>
      <c r="J44" s="25"/>
    </row>
    <row r="45" spans="1:12" x14ac:dyDescent="0.2">
      <c r="A45" s="29"/>
      <c r="B45" s="37"/>
      <c r="C45" s="24"/>
      <c r="D45" s="38"/>
      <c r="E45" s="39">
        <f>SUM(E6:E44)</f>
        <v>5665121.7199999997</v>
      </c>
      <c r="F45" s="40"/>
      <c r="G45" s="55"/>
      <c r="H45" s="14">
        <f t="shared" si="0"/>
        <v>0</v>
      </c>
      <c r="I45" s="31"/>
      <c r="J45" s="10"/>
    </row>
    <row r="46" spans="1:12" x14ac:dyDescent="0.2">
      <c r="A46" s="29" t="s">
        <v>93</v>
      </c>
      <c r="B46" s="37">
        <v>9051</v>
      </c>
      <c r="C46" s="24" t="s">
        <v>94</v>
      </c>
      <c r="D46" s="41">
        <v>100</v>
      </c>
      <c r="E46" s="42">
        <v>4453494.24</v>
      </c>
      <c r="F46" s="27">
        <v>5.91E-2</v>
      </c>
      <c r="G46" s="55">
        <v>4.01</v>
      </c>
      <c r="H46" s="14">
        <f t="shared" si="0"/>
        <v>178585.11902399999</v>
      </c>
      <c r="I46" s="31">
        <v>263588</v>
      </c>
      <c r="J46" s="10" t="s">
        <v>95</v>
      </c>
      <c r="K46" s="19" t="s">
        <v>96</v>
      </c>
    </row>
    <row r="47" spans="1:12" x14ac:dyDescent="0.2">
      <c r="A47" s="43"/>
      <c r="B47" s="44"/>
      <c r="C47" s="25"/>
      <c r="D47" s="25"/>
      <c r="E47" s="25"/>
      <c r="F47" s="25"/>
      <c r="G47" s="54"/>
      <c r="H47" s="14">
        <f t="shared" si="0"/>
        <v>0</v>
      </c>
      <c r="I47" s="31"/>
      <c r="J47" s="25"/>
    </row>
    <row r="48" spans="1:12" x14ac:dyDescent="0.2">
      <c r="A48" s="22" t="s">
        <v>97</v>
      </c>
      <c r="B48" s="45">
        <v>3724</v>
      </c>
      <c r="C48" s="10" t="s">
        <v>98</v>
      </c>
      <c r="D48" s="41">
        <v>50</v>
      </c>
      <c r="E48" s="38">
        <v>63440</v>
      </c>
      <c r="F48" s="27">
        <v>5.2600000000000001E-2</v>
      </c>
      <c r="G48" s="54">
        <v>2.9202000000000004</v>
      </c>
      <c r="H48" s="14">
        <f t="shared" si="0"/>
        <v>1852.5748800000001</v>
      </c>
      <c r="I48" s="31">
        <v>3337</v>
      </c>
      <c r="J48" s="10" t="s">
        <v>99</v>
      </c>
      <c r="K48" s="19" t="s">
        <v>100</v>
      </c>
    </row>
    <row r="49" spans="1:10" x14ac:dyDescent="0.2">
      <c r="A49" s="22" t="s">
        <v>101</v>
      </c>
      <c r="B49" s="45">
        <v>5102</v>
      </c>
      <c r="C49" s="10" t="s">
        <v>102</v>
      </c>
      <c r="D49" s="25"/>
      <c r="E49" s="38">
        <v>102489</v>
      </c>
      <c r="F49" s="27">
        <v>8.8900000000000007E-2</v>
      </c>
      <c r="G49" s="54">
        <v>6.8448000000000002</v>
      </c>
      <c r="H49" s="14">
        <f t="shared" si="0"/>
        <v>7015.1670720000011</v>
      </c>
      <c r="I49" s="31">
        <v>9111.27</v>
      </c>
      <c r="J49" s="10" t="s">
        <v>16</v>
      </c>
    </row>
    <row r="50" spans="1:10" x14ac:dyDescent="0.2">
      <c r="A50" s="22" t="s">
        <v>103</v>
      </c>
      <c r="B50" s="45">
        <v>5183</v>
      </c>
      <c r="C50" s="10" t="s">
        <v>104</v>
      </c>
      <c r="D50" s="25"/>
      <c r="E50" s="38">
        <v>24700</v>
      </c>
      <c r="F50" s="27">
        <v>5.0999999999999997E-2</v>
      </c>
      <c r="G50" s="54">
        <v>3.4224000000000001</v>
      </c>
      <c r="H50" s="14">
        <f t="shared" si="0"/>
        <v>845.33280000000002</v>
      </c>
      <c r="I50" s="31">
        <v>1260</v>
      </c>
      <c r="J50" s="10" t="s">
        <v>16</v>
      </c>
    </row>
    <row r="51" spans="1:10" x14ac:dyDescent="0.2">
      <c r="A51" s="22" t="s">
        <v>105</v>
      </c>
      <c r="B51" s="45">
        <v>5221</v>
      </c>
      <c r="C51" s="10" t="s">
        <v>106</v>
      </c>
      <c r="D51" s="25"/>
      <c r="E51" s="38">
        <v>53768</v>
      </c>
      <c r="F51" s="27">
        <v>6.0600000000000001E-2</v>
      </c>
      <c r="G51" s="54">
        <v>5.2545000000000002</v>
      </c>
      <c r="H51" s="14">
        <f t="shared" si="0"/>
        <v>2825.23956</v>
      </c>
      <c r="I51" s="31">
        <v>3258.34</v>
      </c>
      <c r="J51" s="10" t="s">
        <v>16</v>
      </c>
    </row>
    <row r="52" spans="1:10" x14ac:dyDescent="0.2">
      <c r="A52" s="22" t="s">
        <v>107</v>
      </c>
      <c r="B52" s="45">
        <v>5348</v>
      </c>
      <c r="C52" s="10" t="s">
        <v>108</v>
      </c>
      <c r="D52" s="25"/>
      <c r="E52" s="38">
        <v>3744</v>
      </c>
      <c r="F52" s="27">
        <v>5.4800000000000001E-2</v>
      </c>
      <c r="G52" s="54">
        <v>3.7944000000000004</v>
      </c>
      <c r="H52" s="14">
        <f t="shared" si="0"/>
        <v>142.06233600000002</v>
      </c>
      <c r="I52" s="31">
        <v>205.17</v>
      </c>
      <c r="J52" s="10" t="s">
        <v>16</v>
      </c>
    </row>
    <row r="53" spans="1:10" x14ac:dyDescent="0.2">
      <c r="A53" s="22" t="s">
        <v>109</v>
      </c>
      <c r="B53" s="45">
        <v>5437</v>
      </c>
      <c r="C53" s="10" t="s">
        <v>110</v>
      </c>
      <c r="D53" s="25"/>
      <c r="E53" s="38">
        <v>156572</v>
      </c>
      <c r="F53" s="27">
        <v>7.7300000000000008E-2</v>
      </c>
      <c r="G53" s="54">
        <v>5.6451000000000002</v>
      </c>
      <c r="H53" s="14">
        <f t="shared" si="0"/>
        <v>8838.6459720000003</v>
      </c>
      <c r="I53" s="31">
        <v>12103</v>
      </c>
      <c r="J53" s="10" t="s">
        <v>16</v>
      </c>
    </row>
    <row r="54" spans="1:10" x14ac:dyDescent="0.2">
      <c r="A54" s="22" t="s">
        <v>111</v>
      </c>
      <c r="B54" s="45">
        <v>5474</v>
      </c>
      <c r="C54" s="10" t="s">
        <v>112</v>
      </c>
      <c r="D54" s="25"/>
      <c r="E54" s="38">
        <v>312572</v>
      </c>
      <c r="F54" s="27">
        <v>9.5100000000000004E-2</v>
      </c>
      <c r="G54" s="54">
        <v>7.1889000000000012</v>
      </c>
      <c r="H54" s="14">
        <f t="shared" si="0"/>
        <v>22470.488508000002</v>
      </c>
      <c r="I54" s="31">
        <v>29725</v>
      </c>
      <c r="J54" s="10" t="s">
        <v>16</v>
      </c>
    </row>
    <row r="55" spans="1:10" x14ac:dyDescent="0.2">
      <c r="A55" s="22" t="s">
        <v>113</v>
      </c>
      <c r="B55" s="45">
        <v>5651</v>
      </c>
      <c r="C55" s="10" t="s">
        <v>114</v>
      </c>
      <c r="D55" s="25"/>
      <c r="E55" s="38">
        <v>474293</v>
      </c>
      <c r="F55" s="27">
        <v>9.4500000000000001E-2</v>
      </c>
      <c r="G55" s="54">
        <v>7.5144000000000002</v>
      </c>
      <c r="H55" s="14">
        <f t="shared" si="0"/>
        <v>35640.273192000001</v>
      </c>
      <c r="I55" s="31">
        <v>44820.68</v>
      </c>
      <c r="J55" s="10" t="s">
        <v>16</v>
      </c>
    </row>
    <row r="56" spans="1:10" x14ac:dyDescent="0.2">
      <c r="A56" s="22" t="s">
        <v>115</v>
      </c>
      <c r="B56" s="45">
        <v>8044</v>
      </c>
      <c r="C56" s="10" t="s">
        <v>116</v>
      </c>
      <c r="D56" s="25"/>
      <c r="E56" s="38">
        <v>28487</v>
      </c>
      <c r="F56" s="27">
        <v>3.8100000000000002E-2</v>
      </c>
      <c r="G56" s="54">
        <v>2.2878000000000003</v>
      </c>
      <c r="H56" s="14">
        <f t="shared" si="0"/>
        <v>651.72558600000013</v>
      </c>
      <c r="I56" s="31">
        <v>1085.3499999999999</v>
      </c>
      <c r="J56" s="10" t="s">
        <v>16</v>
      </c>
    </row>
    <row r="57" spans="1:10" x14ac:dyDescent="0.2">
      <c r="A57" s="22" t="s">
        <v>117</v>
      </c>
      <c r="B57" s="45">
        <v>9014</v>
      </c>
      <c r="C57" s="10" t="s">
        <v>118</v>
      </c>
      <c r="D57" s="25"/>
      <c r="E57" s="38">
        <v>28600</v>
      </c>
      <c r="F57" s="27">
        <v>4.9599999999999998E-2</v>
      </c>
      <c r="G57" s="54">
        <v>3.3480000000000003</v>
      </c>
      <c r="H57" s="14">
        <f t="shared" si="0"/>
        <v>957.52800000000013</v>
      </c>
      <c r="I57" s="31">
        <v>1418.56</v>
      </c>
      <c r="J57" s="10" t="s">
        <v>16</v>
      </c>
    </row>
    <row r="58" spans="1:10" x14ac:dyDescent="0.2">
      <c r="A58" s="22" t="s">
        <v>119</v>
      </c>
      <c r="B58" s="45">
        <v>8810</v>
      </c>
      <c r="C58" s="10" t="s">
        <v>86</v>
      </c>
      <c r="D58" s="25"/>
      <c r="E58" s="38">
        <v>355521</v>
      </c>
      <c r="F58" s="27">
        <v>2.5000000000000001E-3</v>
      </c>
      <c r="G58" s="54">
        <v>0.14880000000000002</v>
      </c>
      <c r="H58" s="14">
        <f t="shared" si="0"/>
        <v>529.01524800000004</v>
      </c>
      <c r="I58" s="31">
        <v>888.88</v>
      </c>
      <c r="J58" s="10" t="s">
        <v>16</v>
      </c>
    </row>
    <row r="59" spans="1:10" x14ac:dyDescent="0.2">
      <c r="A59" s="22" t="s">
        <v>120</v>
      </c>
      <c r="B59" s="45">
        <v>9052</v>
      </c>
      <c r="C59" s="10" t="s">
        <v>121</v>
      </c>
      <c r="D59" s="25"/>
      <c r="E59" s="38">
        <v>154808</v>
      </c>
      <c r="F59" s="27">
        <v>3.7999999999999999E-2</v>
      </c>
      <c r="G59" s="54">
        <v>2.4459</v>
      </c>
      <c r="H59" s="14">
        <f t="shared" si="0"/>
        <v>3786.4488719999999</v>
      </c>
      <c r="I59" s="31">
        <v>5882</v>
      </c>
      <c r="J59" s="10" t="s">
        <v>16</v>
      </c>
    </row>
    <row r="60" spans="1:10" x14ac:dyDescent="0.2">
      <c r="A60" s="22" t="s">
        <v>122</v>
      </c>
      <c r="B60" s="45">
        <v>9012</v>
      </c>
      <c r="C60" s="10" t="s">
        <v>123</v>
      </c>
      <c r="D60" s="10" t="s">
        <v>124</v>
      </c>
      <c r="E60" s="25">
        <v>0</v>
      </c>
      <c r="F60" s="25"/>
      <c r="G60" s="54">
        <v>0.86490000000000011</v>
      </c>
      <c r="H60" s="14">
        <f t="shared" si="0"/>
        <v>0</v>
      </c>
      <c r="I60" s="31"/>
      <c r="J60" s="25"/>
    </row>
    <row r="61" spans="1:10" x14ac:dyDescent="0.2">
      <c r="A61" s="22" t="s">
        <v>125</v>
      </c>
      <c r="B61" s="45">
        <v>9060</v>
      </c>
      <c r="C61" s="10" t="s">
        <v>126</v>
      </c>
      <c r="D61" s="25"/>
      <c r="E61" s="38">
        <v>38380</v>
      </c>
      <c r="F61" s="27">
        <v>2.4300000000000002E-2</v>
      </c>
      <c r="G61" s="54">
        <v>1.6740000000000002</v>
      </c>
      <c r="H61" s="14">
        <f t="shared" si="0"/>
        <v>642.48120000000006</v>
      </c>
      <c r="I61" s="31">
        <v>932</v>
      </c>
      <c r="J61" s="10" t="s">
        <v>16</v>
      </c>
    </row>
    <row r="62" spans="1:10" x14ac:dyDescent="0.2">
      <c r="A62" s="22" t="s">
        <v>127</v>
      </c>
      <c r="B62" s="45">
        <v>9082</v>
      </c>
      <c r="C62" s="10" t="s">
        <v>128</v>
      </c>
      <c r="D62" s="25"/>
      <c r="E62" s="38">
        <v>11230</v>
      </c>
      <c r="F62" s="27">
        <v>2.5399999999999999E-2</v>
      </c>
      <c r="G62" s="54">
        <v>1.5530999999999999</v>
      </c>
      <c r="H62" s="14">
        <f t="shared" si="0"/>
        <v>174.41313</v>
      </c>
      <c r="I62" s="31">
        <v>285</v>
      </c>
      <c r="J62" s="10" t="s">
        <v>16</v>
      </c>
    </row>
    <row r="63" spans="1:10" x14ac:dyDescent="0.2">
      <c r="A63" s="22" t="s">
        <v>129</v>
      </c>
      <c r="B63" s="45">
        <v>9102</v>
      </c>
      <c r="C63" s="10" t="s">
        <v>130</v>
      </c>
      <c r="D63" s="25"/>
      <c r="E63" s="38">
        <v>32955</v>
      </c>
      <c r="F63" s="27">
        <v>4.3400000000000001E-2</v>
      </c>
      <c r="G63" s="54">
        <v>3.5061</v>
      </c>
      <c r="H63" s="14">
        <f t="shared" si="0"/>
        <v>1155.4352550000001</v>
      </c>
      <c r="I63" s="31">
        <v>1430.24</v>
      </c>
      <c r="J63" s="10" t="s">
        <v>16</v>
      </c>
    </row>
    <row r="64" spans="1:10" x14ac:dyDescent="0.2">
      <c r="A64" s="22" t="s">
        <v>131</v>
      </c>
      <c r="B64" s="45">
        <v>6217</v>
      </c>
      <c r="C64" s="10" t="s">
        <v>132</v>
      </c>
      <c r="D64" s="25"/>
      <c r="E64" s="38">
        <v>26000</v>
      </c>
      <c r="F64" s="27">
        <v>7.7800000000000008E-2</v>
      </c>
      <c r="G64" s="54">
        <v>4.8732000000000006</v>
      </c>
      <c r="H64" s="14">
        <f t="shared" si="0"/>
        <v>1267.0320000000002</v>
      </c>
      <c r="I64" s="31">
        <v>2220</v>
      </c>
      <c r="J64" s="10" t="s">
        <v>16</v>
      </c>
    </row>
    <row r="65" spans="1:10" x14ac:dyDescent="0.2">
      <c r="A65" s="22" t="s">
        <v>133</v>
      </c>
      <c r="B65" s="45">
        <v>5223</v>
      </c>
      <c r="C65" s="10" t="s">
        <v>134</v>
      </c>
      <c r="D65" s="25"/>
      <c r="E65" s="38">
        <v>45760</v>
      </c>
      <c r="F65" s="27">
        <v>6.1799999999999994E-2</v>
      </c>
      <c r="G65" s="54">
        <v>4.4919000000000002</v>
      </c>
      <c r="H65" s="14">
        <f t="shared" si="0"/>
        <v>2055.4934400000002</v>
      </c>
      <c r="I65" s="31">
        <v>28280</v>
      </c>
      <c r="J65" s="10" t="s">
        <v>16</v>
      </c>
    </row>
    <row r="66" spans="1:10" x14ac:dyDescent="0.2">
      <c r="E66" s="46">
        <f>SUM(E48:E65)</f>
        <v>1913319</v>
      </c>
      <c r="H66" s="47">
        <f>SUM(H6:H65)</f>
        <v>526134.38366699987</v>
      </c>
    </row>
    <row r="67" spans="1:10" x14ac:dyDescent="0.2">
      <c r="C67" s="19" t="s">
        <v>135</v>
      </c>
      <c r="E67" s="48"/>
      <c r="I67" s="48"/>
      <c r="J67" s="19" t="s">
        <v>16</v>
      </c>
    </row>
    <row r="68" spans="1:10" x14ac:dyDescent="0.2">
      <c r="E68" s="49">
        <f>E66+E46+E45</f>
        <v>12031934.960000001</v>
      </c>
    </row>
    <row r="70" spans="1:10" x14ac:dyDescent="0.2">
      <c r="A70" s="19"/>
      <c r="B70" s="19"/>
      <c r="C70" s="19"/>
      <c r="E70" s="48"/>
      <c r="J70" s="19"/>
    </row>
    <row r="71" spans="1:10" x14ac:dyDescent="0.2">
      <c r="C71" s="19" t="s">
        <v>136</v>
      </c>
      <c r="E71" s="50">
        <v>12000000</v>
      </c>
      <c r="I71" s="51">
        <v>909900</v>
      </c>
      <c r="J71">
        <f>N18</f>
        <v>0</v>
      </c>
    </row>
  </sheetData>
  <sheetProtection selectLockedCells="1"/>
  <mergeCells count="2">
    <mergeCell ref="A2:J2"/>
    <mergeCell ref="A3:J3"/>
  </mergeCells>
  <pageMargins left="0.75" right="0.75" top="1" bottom="1" header="0.5" footer="0.5"/>
  <pageSetup scale="78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NCCI 2021 FL Rates</vt:lpstr>
      <vt:lpstr>11 Upload 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Josmel Rodriguez</dc:creator>
  <cp:lastModifiedBy>Joni</cp:lastModifiedBy>
  <dcterms:created xsi:type="dcterms:W3CDTF">2020-12-16T18:36:20Z</dcterms:created>
  <dcterms:modified xsi:type="dcterms:W3CDTF">2020-12-17T00:34:35Z</dcterms:modified>
</cp:coreProperties>
</file>